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1"/>
  </bookViews>
  <sheets>
    <sheet name="ข้อมูลส่วนบุคคล" sheetId="1" r:id="rId1"/>
    <sheet name="ส่วนที่1 ผลสัมฤทธิ์ของงาน " sheetId="2" r:id="rId2"/>
    <sheet name="ส่วนที่ 2 ตามคำรับรอง" sheetId="3" r:id="rId3"/>
    <sheet name="ส่วนที่ 3 สมรรถนะผู้บริหาร" sheetId="4" r:id="rId4"/>
    <sheet name="ส่วนที่ 4-9" sheetId="5" r:id="rId5"/>
  </sheets>
  <definedNames>
    <definedName name="_xlnm.Print_Area" localSheetId="0">'ข้อมูลส่วนบุคคล'!$A$1:$K$37</definedName>
    <definedName name="_xlnm.Print_Area" localSheetId="4">'ส่วนที่ 4-9'!$A$1:$H$136</definedName>
    <definedName name="_xlnm.Print_Titles" localSheetId="1">'ส่วนที่1 ผลสัมฤทธิ์ของงาน '!$1:$7</definedName>
  </definedNames>
  <calcPr fullCalcOnLoad="1"/>
</workbook>
</file>

<file path=xl/sharedStrings.xml><?xml version="1.0" encoding="utf-8"?>
<sst xmlns="http://schemas.openxmlformats.org/spreadsheetml/2006/main" count="282" uniqueCount="241">
  <si>
    <t>คำอธิบาย</t>
  </si>
  <si>
    <t>คะแนนที่ได้</t>
  </si>
  <si>
    <t xml:space="preserve">     </t>
  </si>
  <si>
    <t>ผู้บังคับบัญชาและผู้รับการประเมินได้ตกลงร่วมกันและเห็นพ้องกันแล้ว</t>
  </si>
  <si>
    <t>จึงลงลายมือชื่อไว้เป็นหลักฐาน (ลงนามเมื่อจัดทำข้อตกลง)</t>
  </si>
  <si>
    <t xml:space="preserve">      </t>
  </si>
  <si>
    <t xml:space="preserve">    </t>
  </si>
  <si>
    <t>ประเภท</t>
  </si>
  <si>
    <t>จำนวน</t>
  </si>
  <si>
    <t>หมายเหตุ</t>
  </si>
  <si>
    <t>ครั้ง</t>
  </si>
  <si>
    <t>มาสาย</t>
  </si>
  <si>
    <t>ลาป่วย และลากิจส่วนตัว</t>
  </si>
  <si>
    <t>ลาคลอดบุตร</t>
  </si>
  <si>
    <t>ลาป่วยต้องรักษาตัวเป็นเวลานาน</t>
  </si>
  <si>
    <t>ลาอุปสมบท/ประกอบพิธีฮัจย์</t>
  </si>
  <si>
    <t>ขาดราชการ</t>
  </si>
  <si>
    <t xml:space="preserve">อื่น ๆ </t>
  </si>
  <si>
    <t>องค์ประกอบการประเมิน</t>
  </si>
  <si>
    <t>รวม</t>
  </si>
  <si>
    <t xml:space="preserve">ระดับผลการประเมินที่ได้ </t>
  </si>
  <si>
    <t xml:space="preserve">วัน </t>
  </si>
  <si>
    <t>คะแนนเต็ม</t>
  </si>
  <si>
    <t>ความเห็นเพิ่มเติมของผู้ประเมิน (ระบุข้อมูลเมื่อสิ้นรอบการประเมิน)</t>
  </si>
  <si>
    <t>ความรู้/ทักษะ/สมรรถนะ</t>
  </si>
  <si>
    <t>ที่ต้องได้รับการพัฒนา</t>
  </si>
  <si>
    <t>วิธีการพัฒนา</t>
  </si>
  <si>
    <t>ช่วงเวลาที่ต้องการ</t>
  </si>
  <si>
    <t>การพัฒนา</t>
  </si>
  <si>
    <t>ผู้รับการประเมิน :</t>
  </si>
  <si>
    <t>ผู้ประเมิน :</t>
  </si>
  <si>
    <t>ลงชื่อ : ...................................พยาน</t>
  </si>
  <si>
    <t>ลงชื่อ : ...................................</t>
  </si>
  <si>
    <t>กรรมการ</t>
  </si>
  <si>
    <t>ตัวชี้วัด/เกณฑ์การประเมิน</t>
  </si>
  <si>
    <t>ค่าคะแนนถ่วงน้ำหนัก</t>
  </si>
  <si>
    <t>(4)x(5)</t>
  </si>
  <si>
    <t>ข้อตกลงการปฏิบัติงาน</t>
  </si>
  <si>
    <t>ร้อยละ</t>
  </si>
  <si>
    <t>(น้ำหนัก)</t>
  </si>
  <si>
    <t>ค่า</t>
  </si>
  <si>
    <t>ผล</t>
  </si>
  <si>
    <t>คะแนน</t>
  </si>
  <si>
    <t>ผลการประเมิน</t>
  </si>
  <si>
    <t>ผลประเมินของคณะกรรมการ</t>
  </si>
  <si>
    <t>ส่วนที่ 1  ข้อตกลงการปฏิบัติงานและการประเมินผลสัมฤทธิ์ของงาน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</si>
  <si>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</si>
  <si>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</si>
  <si>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</si>
  <si>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</si>
  <si>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</si>
  <si>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 xml:space="preserve"> (6)</t>
  </si>
  <si>
    <t xml:space="preserve">(90 – 100 คะแนน)    </t>
  </si>
  <si>
    <t>(80 – 89.99 คะแนน)</t>
  </si>
  <si>
    <t xml:space="preserve">(60-69.99 คะแนน)         </t>
  </si>
  <si>
    <t xml:space="preserve">(ต่ำกว่า 60 คะแนน)    </t>
  </si>
  <si>
    <t xml:space="preserve">       1) จุดเด่น  และ/หรือ สิ่งที่ควรปรับปรุงแก้ไข</t>
  </si>
  <si>
    <t xml:space="preserve">      2)  ข้อเสนอแนะสำหรับการพัฒนา </t>
  </si>
  <si>
    <t xml:space="preserve">      ลายมือชื่อ  .................................................... (ผู้บังคับบัญชา)      </t>
  </si>
  <si>
    <t xml:space="preserve">                           วันที่ ...... เดือน  ...............  พ.ศ. ....                                   </t>
  </si>
  <si>
    <t xml:space="preserve">      ลายมือชื่อ  .................................................... (ผู้รับการประเมิน)      </t>
  </si>
  <si>
    <t xml:space="preserve">                         วันที่ ...... เดือน  ...............  พ.ศ. ....                                   </t>
  </si>
  <si>
    <t>ระหว่างวันที่  ..........................  ถึงวันที่ ..........................</t>
  </si>
  <si>
    <t xml:space="preserve">                     ลายมื่อชื่อ ...................................................... (ผู้รับการประเมิน)</t>
  </si>
  <si>
    <t xml:space="preserve">                                     วันที่ ...... เดือน ..................... พ.ศ. ....</t>
  </si>
  <si>
    <t>พฤติกรรม</t>
  </si>
  <si>
    <t>ระดับการแสดงพฤติกรรม</t>
  </si>
  <si>
    <t>การประเมินตนเอง</t>
  </si>
  <si>
    <t>อธิบายคุณลักษณะ/พฤติกรรม</t>
  </si>
  <si>
    <t>ที่สอดคล้องกับระดับการประเมิน</t>
  </si>
  <si>
    <t>ค่าเฉลี่ย</t>
  </si>
  <si>
    <t>ค่าเฉลี่ยรวม</t>
  </si>
  <si>
    <t xml:space="preserve">                                ระดับ 5  สม่ำเสมอ (Always)                            4.51-5.00</t>
  </si>
  <si>
    <t xml:space="preserve">                                ระดับ 2  บางครั้ง  (Sometimes)                       1.51-2.50</t>
  </si>
  <si>
    <t xml:space="preserve">                                ระดับ 3  บ่อยครั้ง  (Often)                              2.51-3.50</t>
  </si>
  <si>
    <t xml:space="preserve">                                ระดับ 1  น้อยครั้ง (Almost Never)                     0.01-1.50</t>
  </si>
  <si>
    <t xml:space="preserve">                                ระดับ 0  ไม่เคยแสดงออก  (Never)                           0</t>
  </si>
  <si>
    <t>ส่วนที่ 4 การลงนามการจัดทำข้อตกลงร่วมก่อนการปฏิบัติงาน</t>
  </si>
  <si>
    <t>ส่วนที่ 5  ข้อมูลการปฏิบัติงาน</t>
  </si>
  <si>
    <t>1.2 เคารพและให้เกียรติผู้อื่น (รับฟังความคิดเห็นที่แตกต่าง ยอมรับเหตุผลที่ดีกว่า เคารพสิทธิของผู้อื่น)</t>
  </si>
  <si>
    <t>1.3 เคารพองค์กร (ปฏิบัติตนอยู่ในกติกา/ระเบียบ และกรอบจรรยาบรรณขององค์กร รักษาชื่อเสียง/ภาพลักษณ์ที่ดีขององค์กร)</t>
  </si>
  <si>
    <t>1.4 เคารพกฎกติกาของสังคม (ปฏิบัติตนอยู่ในกฎกติกาของสังคม)</t>
  </si>
  <si>
    <t>2.1 คิด วิเคราะห์ อย่างมีหลักการ 
และเหตุผล</t>
  </si>
  <si>
    <t>2.2 ตัดสินใจโดยยึดประโยชน์ขององค์กร/สังคมเป็นหลัก</t>
  </si>
  <si>
    <t>3.1 มีความรับผิดชอบต่อหน้าที่/องค์กร/สังคม</t>
  </si>
  <si>
    <t>3.2 ร่วมมือกันทำงานที่ได้รับมอบหมายให้สำเร็จ ให้ความช่วยเหลือเกื้อกูลกัน</t>
  </si>
  <si>
    <t>4.  มุ่งผลลัพธ์ที่ดี (Outcome Oriented)</t>
  </si>
  <si>
    <t>4.1 มุ่งมั่น ทุ่มเทในการปฏิบัติงาน</t>
  </si>
  <si>
    <t>4.2 ปฏิบัติงานบรรลุวัตถุประสงค์/เป้าหมาย
ที่กำหนด</t>
  </si>
  <si>
    <t>4.3 มีความคิดริเริ่ม แสวงหาแนวทางใหม่ๆ ในการปฏิบัติงาน</t>
  </si>
  <si>
    <t>5.1 ปฏิบัติงานบรรลุเป้าหมายโดยใช้เวลาน้อย/ใช้ทรัพยากรอย่างคุ้มค่า</t>
  </si>
  <si>
    <t>5.2 มีผลการปฏิบัติงานอันก่อให้เกิดผลกระทบเชิงบวกต่อองค์กร/สังคม</t>
  </si>
  <si>
    <t>6. นำพาสังคม (Social Responsibility)</t>
  </si>
  <si>
    <t>6.1 มีส่วนร่วมหรือเป็นส่วนหนึ่งขององค์กรในการร่วมแก้ปัญหา/พัฒนาสังคม</t>
  </si>
  <si>
    <t>6.2 มีจิตบริการ/จิตสาธารณะ</t>
  </si>
  <si>
    <t>1.1 เคารพตนเอง (ใช้วาจาสุภาพ แต่งกาย
ถูกกาลเทศะ แสดงความคิดเห็นด้วยความสุภาพ ตรงต่อเวลา)</t>
  </si>
  <si>
    <t xml:space="preserve">                                ระดับ 4  เกือบสม่ำเสมอ (Almost always)             3.51-4.50</t>
  </si>
  <si>
    <t>ส่วนที่ 3  การประเมินสมรรถนะและพฤติกรรมการปฏิบัติงาน</t>
  </si>
  <si>
    <t xml:space="preserve">   5.1  ได้รับอนุมัติให้ลาศึกษาในประเทศ   หรือลาศึกษา ฝึกอบรม ดูงาน ณ ต่างประเทศ</t>
  </si>
  <si>
    <t>1.  คารวะ (Respect) : มีคารวะธรรม</t>
  </si>
  <si>
    <t>2.  ปัญญา (Wisdom) : มีปัญญาธรรม</t>
  </si>
  <si>
    <t xml:space="preserve">
</t>
  </si>
  <si>
    <r>
      <t>ตัวชี้วัด</t>
    </r>
    <r>
      <rPr>
        <sz val="16"/>
        <color indexed="8"/>
        <rFont val="TH SarabunPSK"/>
        <family val="2"/>
      </rPr>
      <t xml:space="preserve"> </t>
    </r>
  </si>
  <si>
    <t>(7) ผลรวม</t>
  </si>
  <si>
    <r>
      <t>การเสนอเลื่อนหรือเพิ่มเงินเดือน</t>
    </r>
    <r>
      <rPr>
        <sz val="16"/>
        <color indexed="8"/>
        <rFont val="TH SarabunPSK"/>
        <family val="2"/>
      </rPr>
      <t xml:space="preserve"> </t>
    </r>
  </si>
  <si>
    <r>
      <t>ส่วนที่ 7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ความเห็นเกี่ยวกับผลการประเมิน</t>
    </r>
  </si>
  <si>
    <r>
      <t>ส่วนที่ 9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>การรับทราบผลการประเมิน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</si>
  <si>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</t>
    </r>
    <r>
      <rPr>
        <sz val="16"/>
        <color indexed="8"/>
        <rFont val="TH SarabunPSK"/>
        <family val="2"/>
      </rPr>
      <t>ดีเด่น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</si>
  <si>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</t>
    </r>
    <r>
      <rPr>
        <sz val="16"/>
        <rFont val="TH SarabunPSK"/>
        <family val="2"/>
      </rPr>
      <t>ควรเลื่อนหรือเพิ่มเงินเดือน ร้อยละ ...............</t>
    </r>
  </si>
  <si>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 </t>
    </r>
    <r>
      <rPr>
        <sz val="16"/>
        <rFont val="TH SarabunPSK"/>
        <family val="2"/>
      </rPr>
      <t>ไม่ควรเลื่อนหรือเพิ่มเงินเดือน (ผลประเมินต่ำกว่าร้อยละ 60)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</si>
  <si>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</t>
    </r>
    <r>
      <rPr>
        <sz val="16"/>
        <color indexed="8"/>
        <rFont val="TH SarabunPSK"/>
        <family val="2"/>
      </rPr>
      <t xml:space="preserve">ต้องปรับปรุง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</si>
  <si>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</t>
    </r>
    <r>
      <rPr>
        <sz val="16"/>
        <color indexed="8"/>
        <rFont val="TH SarabunPSK"/>
        <family val="2"/>
      </rPr>
      <t xml:space="preserve"> พอใช้ </t>
    </r>
  </si>
  <si>
    <r>
      <t xml:space="preserve">  </t>
    </r>
    <r>
      <rPr>
        <sz val="16"/>
        <color indexed="8"/>
        <rFont val="Wingdings 2"/>
        <family val="1"/>
      </rPr>
      <t>£</t>
    </r>
    <r>
      <rPr>
        <sz val="16"/>
        <color indexed="8"/>
        <rFont val="CordiaUPC"/>
        <family val="2"/>
      </rPr>
      <t xml:space="preserve">   </t>
    </r>
    <r>
      <rPr>
        <sz val="16"/>
        <color indexed="8"/>
        <rFont val="TH SarabunPSK"/>
        <family val="2"/>
      </rPr>
      <t>ดี</t>
    </r>
    <r>
      <rPr>
        <sz val="16"/>
        <color indexed="8"/>
        <rFont val="CordiaUPC"/>
        <family val="2"/>
      </rPr>
      <t xml:space="preserve"> 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</si>
  <si>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ได้แจ้งผลการประเมินและผู้รับการประเมินได้ลงนามรับทราบ              </t>
    </r>
  </si>
  <si>
    <r>
      <rPr>
        <sz val="16"/>
        <rFont val="Wingdings 2"/>
        <family val="1"/>
      </rPr>
      <t>£</t>
    </r>
    <r>
      <rPr>
        <sz val="16"/>
        <rFont val="TH SarabunPSK"/>
        <family val="2"/>
      </rPr>
      <t xml:space="preserve"> ได้แจ้งผลการประเมินเมื่อวันที่ .......................................                   </t>
    </r>
  </si>
  <si>
    <r>
      <t xml:space="preserve">  </t>
    </r>
    <r>
      <rPr>
        <sz val="16"/>
        <color indexed="8"/>
        <rFont val="Wingdings 2"/>
        <family val="1"/>
      </rPr>
      <t>R</t>
    </r>
    <r>
      <rPr>
        <sz val="16"/>
        <color indexed="8"/>
        <rFont val="CordiaUPC"/>
        <family val="2"/>
      </rPr>
      <t xml:space="preserve">   </t>
    </r>
    <r>
      <rPr>
        <sz val="16"/>
        <color indexed="8"/>
        <rFont val="TH SarabunPSK"/>
        <family val="2"/>
      </rPr>
      <t xml:space="preserve">ดีมาก </t>
    </r>
  </si>
  <si>
    <t xml:space="preserve">ลงชื่อ : </t>
  </si>
  <si>
    <t>ลงชื่อ :</t>
  </si>
  <si>
    <t>เลขานุการ</t>
  </si>
  <si>
    <t xml:space="preserve">ผลการปฏิบัติงาน </t>
  </si>
  <si>
    <r>
      <t>ตัวชี้วัด</t>
    </r>
    <r>
      <rPr>
        <sz val="16"/>
        <rFont val="TH SarabunPSK"/>
        <family val="2"/>
      </rPr>
      <t xml:space="preserve"> </t>
    </r>
  </si>
  <si>
    <r>
      <t>เกณฑ์การประเมิน</t>
    </r>
    <r>
      <rPr>
        <sz val="16"/>
        <rFont val="TH SarabunPSK"/>
        <family val="2"/>
      </rPr>
      <t xml:space="preserve">  </t>
    </r>
  </si>
  <si>
    <t>2. ประเภทผู้ปฏิบัติงานในมหาวิทยาลัย</t>
  </si>
  <si>
    <t>   เดือนตุลาคม พ.ศ. ....   ถึง เดือนมีนาคม พ.ศ. ....</t>
  </si>
  <si>
    <t>   เดือนเมษายน พ.ศ. ....  ถึง เดือนกันยายน พ.ศ. ....</t>
  </si>
  <si>
    <r>
      <t>ส่วนที่ 4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ข้อมูลการปฏิบัติงาน</t>
    </r>
    <r>
      <rPr>
        <sz val="16"/>
        <color indexed="8"/>
        <rFont val="TH SarabunPSK"/>
        <family val="2"/>
      </rPr>
      <t xml:space="preserve">  ระบุข้อมูล</t>
    </r>
    <r>
      <rPr>
        <sz val="16"/>
        <rFont val="TH SarabunPSK"/>
        <family val="2"/>
      </rPr>
      <t>การปฏิบัติงาน</t>
    </r>
    <r>
      <rPr>
        <sz val="16"/>
        <color indexed="8"/>
        <rFont val="TH SarabunPSK"/>
        <family val="2"/>
      </rPr>
      <t>เมื่อสิ้นรอบการประเมิน</t>
    </r>
  </si>
  <si>
    <r>
      <t>ส่วนที่ 5</t>
    </r>
    <r>
      <rPr>
        <sz val="16"/>
        <color indexed="8"/>
        <rFont val="TH SarabunPSK"/>
        <family val="2"/>
      </rPr>
      <t xml:space="preserve"> สรุปผลการประเมิน   กรอกค่าคะแนนการประเมินในองค์ประกอบการประเมินที่ 1  และ 2</t>
    </r>
  </si>
  <si>
    <r>
      <t>ส่วนที่ 6</t>
    </r>
    <r>
      <rPr>
        <sz val="16"/>
        <color indexed="8"/>
        <rFont val="TH SarabunPSK"/>
        <family val="2"/>
      </rPr>
      <t xml:space="preserve"> </t>
    </r>
    <r>
      <rPr>
        <sz val="16"/>
        <rFont val="TH SarabunPSK"/>
        <family val="2"/>
      </rPr>
      <t>ความเห็นเกี่ยวกับผลการประเมิน  ระบุความเห็นเพิ่มเติมของคณะกรรมการประเมิน</t>
    </r>
  </si>
  <si>
    <r>
      <t>ส่วนที่ 7</t>
    </r>
    <r>
      <rPr>
        <sz val="16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แผนพัฒนาการปฏิบัติงานรายบุคคล </t>
    </r>
  </si>
  <si>
    <r>
      <t>ส่วนที่ 8</t>
    </r>
    <r>
      <rPr>
        <sz val="16"/>
        <color indexed="8"/>
        <rFont val="TH SarabunPSK"/>
        <family val="2"/>
      </rPr>
      <t xml:space="preserve"> การรับทราบผลการประเมิน  ผู้รับการประเมินลงนามรับทราบผลการประเมิน</t>
    </r>
  </si>
  <si>
    <r>
      <t xml:space="preserve"> 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ข้าราชการ</t>
    </r>
  </si>
  <si>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พนักงานมหาวิทยาลัย ประเภทบริหารหรืออำนวยการ</t>
    </r>
  </si>
  <si>
    <t>ตนเอง</t>
  </si>
  <si>
    <t>คณะกรรมการ</t>
  </si>
  <si>
    <t>(ผู้ช่วยศาสตราจารย์จิรพรรณ พีรวุฒิ)</t>
  </si>
  <si>
    <t>(ผู้ช่วยศาสตราจารย์กัญจนี พลอินทร์)</t>
  </si>
  <si>
    <t>(นายพุทธิชัย นิลเพ็ชร์)</t>
  </si>
  <si>
    <t>องค์ประกอบที่ 1 ผลสัมฤทธิ์ของงาน</t>
  </si>
  <si>
    <t xml:space="preserve">                5.2 การมาปฏิบัติราชการ</t>
  </si>
  <si>
    <r>
      <t xml:space="preserve"> </t>
    </r>
    <r>
      <rPr>
        <sz val="16"/>
        <rFont val="Wingdings 2"/>
        <family val="1"/>
      </rPr>
      <t>£</t>
    </r>
    <r>
      <rPr>
        <sz val="16"/>
        <rFont val="CordiaUPC"/>
        <family val="2"/>
      </rPr>
      <t xml:space="preserve"> </t>
    </r>
    <r>
      <rPr>
        <sz val="16"/>
        <rFont val="TH SarabunPSK"/>
        <family val="2"/>
      </rPr>
      <t>ได้รับทราบผลการประเมินแล้ว</t>
    </r>
  </si>
  <si>
    <t xml:space="preserve">     แต่ผู้รับการประเมินไม่ลงนามรับทราบผลการประเมิน                                                          </t>
  </si>
  <si>
    <t>(2.1)</t>
  </si>
  <si>
    <t>เป้า</t>
  </si>
  <si>
    <t>หมาย</t>
  </si>
  <si>
    <t xml:space="preserve">     ตำแหน่ง อาจารย์                     ตำแหน่งประเภท  วิชาการ</t>
  </si>
  <si>
    <t xml:space="preserve">1. รอบการประเมิน </t>
  </si>
  <si>
    <t xml:space="preserve">     ข้อมูลใน (1) (2) (3) และ (5) </t>
  </si>
  <si>
    <t xml:space="preserve">1.1 ก่อนเริ่มรอบการประเมินให้ผู้บังคับบัญชาและผู้รับการประเมินร่วมกันจัดทำข้อตกลงการปฏิบัติงาน โดยระบุ </t>
  </si>
  <si>
    <t xml:space="preserve">     ใน (2) (4) และ (6)  </t>
  </si>
  <si>
    <r>
      <t xml:space="preserve">ส่วนที่ 2  </t>
    </r>
    <r>
      <rPr>
        <b/>
        <sz val="16"/>
        <color indexed="8"/>
        <rFont val="TH SarabunPSK"/>
        <family val="2"/>
      </rPr>
      <t>การประเมินสมรรถนะและพฤติกรรมการปฏิบัติงาน</t>
    </r>
  </si>
  <si>
    <t>2.1 ก่อนเริ่มรอบการประเมินให้ผู้รับการประเมินระบุข้อมูลระดับสมรรถนะและพฤติกรรมการปฏิบัติงานที่คาดหวัง</t>
  </si>
  <si>
    <r>
      <t>2.2 ในรอบการประเมินให้ผู้รับการประเมิน</t>
    </r>
    <r>
      <rPr>
        <sz val="16"/>
        <color indexed="8"/>
        <rFont val="TH SarabunPSK"/>
        <family val="2"/>
      </rPr>
      <t xml:space="preserve"> ประเมิน</t>
    </r>
    <r>
      <rPr>
        <sz val="16"/>
        <rFont val="TH SarabunPSK"/>
        <family val="2"/>
      </rPr>
      <t>ระดับสมรรถนะและพฤติกรรมการปฏิบัติงานของตนเอง และ</t>
    </r>
  </si>
  <si>
    <t xml:space="preserve">     ให้คณะกรรมการประเมินทำการประเมินสมรรถนะและพฤติกรรมการปฏิบัติงานให้ครบถ้วน</t>
  </si>
  <si>
    <t>ส่วนที่ 3  การลงนามการจัดทำข้อตกลงร่วมก่อนการปฏิบัติงาน</t>
  </si>
  <si>
    <t>3.1 ผู้บังคับบัญชาและผู้รับการประเมินลงลายมือชื่อในการจัดทำข้อตกลงร่วมก่อนการปฏิบัติงาน</t>
  </si>
  <si>
    <t>ข้อมูลส่วนบุคคล</t>
  </si>
  <si>
    <t>แบบข้อตกลงและแบบประเมินผลการปฏิบัติงานประจำปีของผู้ปฏิบัติงานในมหาวิทยาลัย ประกอบด้วย</t>
  </si>
  <si>
    <t xml:space="preserve">    เมื่อสิ้นรอบการประเมินให้ผู้รับการประเมิน ประเมินตนเองและอธิบายคุณลักษณะ/พฤติกรรมที่สอดคล้องกับระดับการประเมิน และให้คณะกรรมการให้คะแนนระดับการแสดงพฤติกรรม โดยมีเกณฑ์การประเมิน ดังนี้</t>
  </si>
  <si>
    <t>ค.กรรมการ</t>
  </si>
  <si>
    <r>
      <t xml:space="preserve">        </t>
    </r>
    <r>
      <rPr>
        <b/>
        <sz val="16"/>
        <rFont val="TH SarabunPSK"/>
        <family val="2"/>
      </rPr>
      <t>ระดับการแสดงพฤติกรรม                      ระดับคะแนนเฉลี่ย</t>
    </r>
  </si>
  <si>
    <t xml:space="preserve">(70- 79.99 คะแนน)       </t>
  </si>
  <si>
    <t>ประธานกรรมการ</t>
  </si>
  <si>
    <t>รอบเดือน มิถุนายน พ.ศ. 2562  ถึงเดือน พฤษภาคม พ.ศ. 2563</t>
  </si>
  <si>
    <r>
      <t xml:space="preserve">ส่วนที่ 8 </t>
    </r>
    <r>
      <rPr>
        <sz val="16"/>
        <rFont val="TH SarabunPSK"/>
        <family val="2"/>
      </rPr>
      <t xml:space="preserve"> </t>
    </r>
    <r>
      <rPr>
        <b/>
        <sz val="16"/>
        <rFont val="TH SarabunPSK"/>
        <family val="2"/>
      </rPr>
      <t xml:space="preserve">แผนพัฒนาการปฏิบัติงานรายบุคคล </t>
    </r>
  </si>
  <si>
    <t xml:space="preserve">     ระดับตำแหน่ง ....................................... สังกัด คณะพยาบาลศาสตร์</t>
  </si>
  <si>
    <t xml:space="preserve"> แบบข้อตกลงและแบบประเมินผลการปฏิบัติงานประจำปี</t>
  </si>
  <si>
    <r>
      <t>หลักฐาน</t>
    </r>
    <r>
      <rPr>
        <b/>
        <sz val="16"/>
        <color indexed="8"/>
        <rFont val="TH SarabunPSK"/>
        <family val="2"/>
      </rPr>
      <t xml:space="preserve">: </t>
    </r>
  </si>
  <si>
    <r>
      <t>หลักฐาน</t>
    </r>
    <r>
      <rPr>
        <sz val="16"/>
        <color indexed="8"/>
        <rFont val="TH SarabunPSK"/>
        <family val="2"/>
      </rPr>
      <t xml:space="preserve">: </t>
    </r>
  </si>
  <si>
    <r>
      <t xml:space="preserve">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 ข้าราชการ</t>
    </r>
  </si>
  <si>
    <t xml:space="preserve">ส่วนที่ 2 ผลการประเมินมหาวิทยาลัยหรือส่วนงานหรือหน่วยงานตามคำรับรองการปฏิบัติงาน </t>
  </si>
  <si>
    <r>
      <t xml:space="preserve"> </t>
    </r>
    <r>
      <rPr>
        <b/>
        <sz val="16"/>
        <rFont val="TH SarabunPSK"/>
        <family val="2"/>
      </rPr>
      <t xml:space="preserve">   วิธีคำนวณ </t>
    </r>
  </si>
  <si>
    <t>ค่าเป้าหมายคะแนนถ่วงน้ำหนักของมหาวิทยาลัย</t>
  </si>
  <si>
    <t>องค์ประกอบที่ 2ผลการประเมินมหาวิทยาลัยหรือส่วนงาน
                  หรือหน่วยงานตามคำรับรองการปฏิบัติงาน</t>
  </si>
  <si>
    <r>
      <t xml:space="preserve"> 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ลูกจ้างของมหาวิทยาลัย รอบการประเมิน เดือน มิถุนายน พ.ศ.2562 ถึง เดือนพฤษภาคม พ.ศ.2563</t>
    </r>
  </si>
  <si>
    <r>
      <t xml:space="preserve">     </t>
    </r>
    <r>
      <rPr>
        <sz val="16"/>
        <color indexed="8"/>
        <rFont val="Wingdings"/>
        <family val="0"/>
      </rPr>
      <t>þ</t>
    </r>
    <r>
      <rPr>
        <sz val="16"/>
        <color indexed="8"/>
        <rFont val="TH SarabunPSK"/>
        <family val="2"/>
      </rPr>
      <t xml:space="preserve">  พนักงานมหาวิทยาลัย</t>
    </r>
  </si>
  <si>
    <r>
      <t xml:space="preserve">             </t>
    </r>
    <r>
      <rPr>
        <sz val="16"/>
        <color indexed="8"/>
        <rFont val="Wingdings"/>
        <family val="0"/>
      </rPr>
      <t>o</t>
    </r>
    <r>
      <rPr>
        <sz val="16"/>
        <color indexed="8"/>
        <rFont val="TH SarabunPSK"/>
        <family val="2"/>
      </rPr>
      <t xml:space="preserve">  ลูกจ้างของมหาวิทยาลัย</t>
    </r>
  </si>
  <si>
    <r>
      <t>3. ชื่อผู้รับการประเมิน</t>
    </r>
    <r>
      <rPr>
        <sz val="16"/>
        <color indexed="10"/>
        <rFont val="TH SarabunPSK"/>
        <family val="2"/>
      </rPr>
      <t xml:space="preserve"> ชื่อ-สกุล</t>
    </r>
  </si>
  <si>
    <t>(สำหรับพนักงานมหาวิทยาลัย)</t>
  </si>
  <si>
    <t>ส่วนที่ 6 สรุปผลการประเมิน  (เฉพาะกรรมการ)</t>
  </si>
  <si>
    <t xml:space="preserve">                                    คะแนนเต็ม 5 คะแนน</t>
  </si>
  <si>
    <t xml:space="preserve">                                  คะแนนเต็ม 5 คะแนน</t>
  </si>
  <si>
    <t>3.  สามัคคี (Unity) : มีสามัคคีธรรม</t>
  </si>
  <si>
    <t xml:space="preserve">      3.1 สำหรับผู้ช่วยคณบดี ประธานสาขาวิชา พนักงานมหาวิทยาลัย ประเภทวิชาการ พนักงานมหาวิทยาลัย                            ประเภททั่วไป และข้าราชการ </t>
  </si>
  <si>
    <t xml:space="preserve">    2.1 กรณีส่วนงานหรือหน่วยงาน ใช้ผลการประเมินส่วนงานหรือหน่วยงานตามคำรับรองการปฏิบัติงาน</t>
  </si>
  <si>
    <t>คะแนนถ่วงน้ำหนักที่ได้  x  40</t>
  </si>
  <si>
    <t>(คะแนนเต็ม 40 คะแนน)</t>
  </si>
  <si>
    <t>=</t>
  </si>
  <si>
    <t xml:space="preserve">     2.2  กรณีส่วนงานหรือหน่วยงานกำหนดรายละเอียดหรือหลักเกณฑ์เพิ่มเติม</t>
  </si>
  <si>
    <t>สรุปคะแนนที่ได้</t>
  </si>
  <si>
    <t>จงอธิบายคุณลักษณะ</t>
  </si>
  <si>
    <r>
      <t>1.2 ในรอบการประเมินให้ผู้รับการประเมินรายงาน</t>
    </r>
    <r>
      <rPr>
        <sz val="16"/>
        <rFont val="TH SarabunPSK"/>
        <family val="2"/>
      </rPr>
      <t>ผลสัมฤทธิ์ของงาน</t>
    </r>
    <r>
      <rPr>
        <sz val="16"/>
        <color indexed="8"/>
        <rFont val="TH SarabunPSK"/>
        <family val="2"/>
      </rPr>
      <t xml:space="preserve">และผลการประเมินตนเอง โดยระบุข้อมูล </t>
    </r>
  </si>
  <si>
    <r>
      <t xml:space="preserve">      </t>
    </r>
    <r>
      <rPr>
        <sz val="16"/>
        <color indexed="10"/>
        <rFont val="Wingdings"/>
        <family val="0"/>
      </rPr>
      <t>þ</t>
    </r>
    <r>
      <rPr>
        <sz val="16"/>
        <color indexed="10"/>
        <rFont val="TH SarabunPSK"/>
        <family val="2"/>
      </rPr>
      <t xml:space="preserve"> พนักงานมหาวิทยาลัย รอบการประเมิน เดือน มิถุนายน พ.ศ.2562 ถึง เดือนพฤษภาคม พ.ศ.2563</t>
    </r>
  </si>
  <si>
    <t>คนที่ 1</t>
  </si>
  <si>
    <t>คนที่ 2</t>
  </si>
  <si>
    <t>เฉลี่ย</t>
  </si>
  <si>
    <t>คนที่ 3</t>
  </si>
  <si>
    <t>(…......................................................)</t>
  </si>
  <si>
    <t>โดยมี ................................................ เป็นพยาน</t>
  </si>
  <si>
    <t>(นางสาวศุภลักษณ์ น้ำด้วง)</t>
  </si>
  <si>
    <t>ผู้ช่วยเลขานุการ</t>
  </si>
  <si>
    <t>วันที่.....................................................</t>
  </si>
  <si>
    <t>(....................................................)</t>
  </si>
  <si>
    <t>7.1 สร้างความเข้าใจ และกระตุ้นให้ผู้อื่นเห็นความสำคัญของการปรับเปลี่ยน</t>
  </si>
  <si>
    <t>7.2 วางแผนและผลักดันให้เกิดการปรับเปลี่ยน</t>
  </si>
  <si>
    <t>7.3 ติดตามการบริหารการเปลี่ยนแปลงอย่างสม่ำเสมอ</t>
  </si>
  <si>
    <t>7.4  สร้างขวัญกำลังใจเพื่อให้เกิดการปรับเปลี่ยนอย่างต่อเนื่อง</t>
  </si>
  <si>
    <t>8.  วิสัยทัศน์ (Visioning)</t>
  </si>
  <si>
    <t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t>
  </si>
  <si>
    <t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t>
  </si>
  <si>
    <t>8.3 แปลงแผนกลยุทธ์ขององค์กรสู่การปฏิบัติอย่างมีประสิทธิผล</t>
  </si>
  <si>
    <t>5.  มีความคุ้มค่า (Worthiness)</t>
  </si>
  <si>
    <t xml:space="preserve">7.ศักยภาพเพื่อนำการปรับเปลี่ยน </t>
  </si>
  <si>
    <t>(คะแนนเต็ม 30 คะแนน)</t>
  </si>
  <si>
    <t>องค์ประกอบที่ 3 สมรรถนะและพฤติกรรมผู้บริหาร</t>
  </si>
  <si>
    <t xml:space="preserve">สรุปคะแนนที่ได้ (ประเมินตนเอง)                  x 30    =  </t>
  </si>
  <si>
    <t xml:space="preserve">สรุปคะแนนที่ได้  (คณะกรรมการ)                x 30    =  </t>
  </si>
  <si>
    <t>1. งานประจำตามภารกิจ</t>
  </si>
  <si>
    <t>ความสำเร็จในการดำเนินงานประจำทัน</t>
  </si>
  <si>
    <t>กำหนดเวลาและมีความสมบูรณ์</t>
  </si>
  <si>
    <t>1 คะแนน= ต่ำกว่า/เท่ากับร้อยละ 50</t>
  </si>
  <si>
    <t>2 คะแนน = ร้อยละ 51 - 60</t>
  </si>
  <si>
    <t>3 คะแนน =  ร้อยละ 61 - 70</t>
  </si>
  <si>
    <t>4 คะแนน =  ร้อยละ 71 - 80</t>
  </si>
  <si>
    <t>5 คะแนน =  มากกว่าร้อยละ  80</t>
  </si>
  <si>
    <t>2. งานอื่นๆ ที่ได้รับมอบหมาย /งานเชิงสร้างสรรค์</t>
  </si>
  <si>
    <t>ระดับความสำเร็จของการอบรมเพื่อ</t>
  </si>
  <si>
    <t>พัฒนาประสิทธิภาพในการทำงาน</t>
  </si>
  <si>
    <t>เกณฑ์การประเมิน</t>
  </si>
  <si>
    <t>1 คะแนน =  มีการพัฒนาตนเอง</t>
  </si>
  <si>
    <t xml:space="preserve">   ในงานที่รับผิดชอบ</t>
  </si>
  <si>
    <t>2 คะแนน = มีการจัดทำรายงานผล</t>
  </si>
  <si>
    <t xml:space="preserve">   การพัฒนาตนเองรายงานต่อ</t>
  </si>
  <si>
    <t xml:space="preserve">   ผู้บริหาร</t>
  </si>
  <si>
    <t>3 คะแนน = มีการถ่ายทอดความรู้</t>
  </si>
  <si>
    <t xml:space="preserve">   ที่ได้จากการพัฒนาถ่ายทอด</t>
  </si>
  <si>
    <t xml:space="preserve">   ให้เพื่อร่วมงาน</t>
  </si>
  <si>
    <t>4 คะแนน = มีการนำความรู้ที่ได้</t>
  </si>
  <si>
    <t xml:space="preserve">   มาประยุกต์ในงานที่ทำ</t>
  </si>
  <si>
    <t xml:space="preserve">  ที่รับผิดชอบ และมีผลงาน</t>
  </si>
  <si>
    <t xml:space="preserve">  เชิงประจักษ์</t>
  </si>
  <si>
    <r>
      <t xml:space="preserve">                          (8)  สรุปคะแนนส่วนผลสัมฤทธิ์ของงาน = </t>
    </r>
    <r>
      <rPr>
        <b/>
        <u val="single"/>
        <sz val="16"/>
        <rFont val="TH SarabunPSK"/>
        <family val="2"/>
      </rPr>
      <t xml:space="preserve">    x 40</t>
    </r>
    <r>
      <rPr>
        <b/>
        <sz val="16"/>
        <rFont val="TH SarabunPSK"/>
        <family val="2"/>
      </rPr>
      <t xml:space="preserve">   =                                                                         5       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</si>
</sst>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&quot;ใช่&quot;;&quot;ใช่&quot;;&quot;ไม่ใช่&quot;"/>
    <numFmt numFmtId="207" formatCode="&quot;จริง&quot;;&quot;จริง&quot;;&quot;เท็จ&quot;"/>
    <numFmt numFmtId="208" formatCode="&quot;เปิด&quot;;&quot;เปิด&quot;;&quot;ปิด&quot;"/>
    <numFmt numFmtId="209" formatCode="[$€-2]\ #,##0.00_);[Red]\([$€-2]\ #,##0.00\)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6"/>
      <color indexed="8"/>
      <name val="Wingdings 2"/>
      <family val="1"/>
    </font>
    <font>
      <sz val="11"/>
      <color indexed="8"/>
      <name val="Tahoma"/>
      <family val="2"/>
    </font>
    <font>
      <sz val="10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b/>
      <sz val="16"/>
      <color indexed="8"/>
      <name val="CordiaUPC"/>
      <family val="2"/>
    </font>
    <font>
      <sz val="16"/>
      <name val="Wingdings 2"/>
      <family val="1"/>
    </font>
    <font>
      <sz val="15"/>
      <color indexed="8"/>
      <name val="CordiaUPC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20"/>
      <color indexed="8"/>
      <name val="TH SarabunPSK"/>
      <family val="2"/>
    </font>
    <font>
      <sz val="20"/>
      <name val="TH SarabunPSK"/>
      <family val="2"/>
    </font>
    <font>
      <b/>
      <u val="single"/>
      <sz val="16"/>
      <name val="TH SarabunPSK"/>
      <family val="2"/>
    </font>
    <font>
      <sz val="16"/>
      <color indexed="8"/>
      <name val="Wingdings"/>
      <family val="0"/>
    </font>
    <font>
      <b/>
      <sz val="10"/>
      <name val="Arial"/>
      <family val="2"/>
    </font>
    <font>
      <sz val="16"/>
      <color indexed="10"/>
      <name val="TH SarabunPSK"/>
      <family val="2"/>
    </font>
    <font>
      <u val="single"/>
      <sz val="16"/>
      <name val="TH SarabunPSK"/>
      <family val="2"/>
    </font>
    <font>
      <b/>
      <sz val="10"/>
      <name val="TH SarabunPSK"/>
      <family val="2"/>
    </font>
    <font>
      <b/>
      <sz val="16"/>
      <name val="Arial"/>
      <family val="2"/>
    </font>
    <font>
      <sz val="16"/>
      <color indexed="10"/>
      <name val="Wingdings"/>
      <family val="0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sz val="16"/>
      <color indexed="9"/>
      <name val="TH SarabunPSK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 style="thin">
        <color theme="1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/>
      <top/>
      <bottom style="thin">
        <color theme="1"/>
      </bottom>
    </border>
    <border>
      <left/>
      <right style="thin"/>
      <top/>
      <bottom style="thin">
        <color theme="1"/>
      </bottom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/>
    </xf>
    <xf numFmtId="0" fontId="11" fillId="20" borderId="13" xfId="0" applyFont="1" applyFill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9" fillId="0" borderId="0" xfId="36" applyFont="1" applyBorder="1">
      <alignment/>
      <protection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6" fillId="0" borderId="0" xfId="36" applyFont="1">
      <alignment/>
      <protection/>
    </xf>
    <xf numFmtId="0" fontId="14" fillId="0" borderId="15" xfId="36" applyFont="1" applyBorder="1" applyAlignment="1">
      <alignment horizontal="center"/>
      <protection/>
    </xf>
    <xf numFmtId="0" fontId="14" fillId="0" borderId="15" xfId="36" applyFont="1" applyBorder="1" applyAlignment="1">
      <alignment horizontal="center" vertical="top"/>
      <protection/>
    </xf>
    <xf numFmtId="0" fontId="14" fillId="0" borderId="16" xfId="36" applyFont="1" applyBorder="1" applyAlignment="1">
      <alignment horizontal="center"/>
      <protection/>
    </xf>
    <xf numFmtId="0" fontId="14" fillId="0" borderId="16" xfId="36" applyFont="1" applyBorder="1" applyAlignment="1">
      <alignment horizontal="center" vertical="top" wrapText="1"/>
      <protection/>
    </xf>
    <xf numFmtId="0" fontId="16" fillId="0" borderId="0" xfId="36" applyFont="1" applyAlignment="1">
      <alignment vertical="top"/>
      <protection/>
    </xf>
    <xf numFmtId="0" fontId="14" fillId="0" borderId="15" xfId="36" applyFont="1" applyBorder="1" applyAlignment="1">
      <alignment horizontal="center" vertical="top" wrapText="1"/>
      <protection/>
    </xf>
    <xf numFmtId="0" fontId="16" fillId="0" borderId="15" xfId="36" applyFont="1" applyBorder="1" applyAlignment="1">
      <alignment vertical="top"/>
      <protection/>
    </xf>
    <xf numFmtId="2" fontId="16" fillId="0" borderId="15" xfId="36" applyNumberFormat="1" applyFont="1" applyBorder="1" applyAlignment="1">
      <alignment horizontal="center" vertical="top"/>
      <protection/>
    </xf>
    <xf numFmtId="0" fontId="16" fillId="0" borderId="15" xfId="36" applyFont="1" applyBorder="1" applyAlignment="1">
      <alignment horizontal="center" vertical="top"/>
      <protection/>
    </xf>
    <xf numFmtId="0" fontId="16" fillId="0" borderId="16" xfId="36" applyFont="1" applyBorder="1" applyAlignment="1">
      <alignment horizontal="center" vertical="top"/>
      <protection/>
    </xf>
    <xf numFmtId="0" fontId="14" fillId="0" borderId="15" xfId="36" applyFont="1" applyBorder="1" applyAlignment="1">
      <alignment horizontal="left" vertical="top" wrapText="1"/>
      <protection/>
    </xf>
    <xf numFmtId="2" fontId="16" fillId="0" borderId="0" xfId="36" applyNumberFormat="1" applyFont="1" applyBorder="1" applyAlignment="1">
      <alignment horizontal="center" vertical="top"/>
      <protection/>
    </xf>
    <xf numFmtId="2" fontId="16" fillId="0" borderId="14" xfId="36" applyNumberFormat="1" applyFont="1" applyBorder="1" applyAlignment="1">
      <alignment horizontal="center" vertical="top"/>
      <protection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0" xfId="0" applyFont="1" applyBorder="1" applyAlignment="1">
      <alignment horizontal="left" wrapText="1"/>
    </xf>
    <xf numFmtId="49" fontId="14" fillId="0" borderId="19" xfId="36" applyNumberFormat="1" applyFont="1" applyBorder="1" applyAlignment="1">
      <alignment horizontal="center" vertical="center" shrinkToFit="1"/>
      <protection/>
    </xf>
    <xf numFmtId="0" fontId="16" fillId="0" borderId="0" xfId="36" applyFont="1" applyAlignment="1">
      <alignment vertical="center"/>
      <protection/>
    </xf>
    <xf numFmtId="0" fontId="16" fillId="0" borderId="12" xfId="36" applyFont="1" applyBorder="1" applyAlignment="1">
      <alignment horizontal="center" vertical="top"/>
      <protection/>
    </xf>
    <xf numFmtId="0" fontId="16" fillId="0" borderId="18" xfId="36" applyFont="1" applyBorder="1" applyAlignment="1">
      <alignment horizontal="center" vertical="top"/>
      <protection/>
    </xf>
    <xf numFmtId="0" fontId="16" fillId="0" borderId="17" xfId="36" applyFont="1" applyBorder="1" applyAlignment="1">
      <alignment horizontal="center" vertical="top"/>
      <protection/>
    </xf>
    <xf numFmtId="0" fontId="16" fillId="0" borderId="20" xfId="36" applyFont="1" applyBorder="1" applyAlignment="1">
      <alignment horizontal="center" vertical="top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6" fillId="0" borderId="0" xfId="0" applyFont="1" applyAlignment="1">
      <alignment/>
    </xf>
    <xf numFmtId="0" fontId="12" fillId="0" borderId="2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0" fontId="12" fillId="0" borderId="2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2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4" fillId="0" borderId="0" xfId="0" applyFont="1" applyFill="1" applyBorder="1" applyAlignment="1">
      <alignment/>
    </xf>
    <xf numFmtId="49" fontId="14" fillId="0" borderId="19" xfId="36" applyNumberFormat="1" applyFont="1" applyFill="1" applyBorder="1" applyAlignment="1">
      <alignment horizontal="center" vertical="center" shrinkToFit="1"/>
      <protection/>
    </xf>
    <xf numFmtId="0" fontId="14" fillId="0" borderId="15" xfId="36" applyFont="1" applyFill="1" applyBorder="1" applyAlignment="1">
      <alignment horizontal="center"/>
      <protection/>
    </xf>
    <xf numFmtId="0" fontId="14" fillId="0" borderId="15" xfId="36" applyFont="1" applyFill="1" applyBorder="1" applyAlignment="1">
      <alignment horizontal="center" vertical="top"/>
      <protection/>
    </xf>
    <xf numFmtId="0" fontId="14" fillId="0" borderId="16" xfId="36" applyFont="1" applyFill="1" applyBorder="1" applyAlignment="1">
      <alignment horizontal="center" vertical="top"/>
      <protection/>
    </xf>
    <xf numFmtId="0" fontId="16" fillId="0" borderId="15" xfId="36" applyFont="1" applyFill="1" applyBorder="1" applyAlignment="1">
      <alignment vertical="top"/>
      <protection/>
    </xf>
    <xf numFmtId="0" fontId="68" fillId="0" borderId="15" xfId="36" applyFont="1" applyFill="1" applyBorder="1" applyAlignment="1">
      <alignment horizontal="left" vertical="center" wrapText="1"/>
      <protection/>
    </xf>
    <xf numFmtId="0" fontId="68" fillId="0" borderId="15" xfId="36" applyFont="1" applyFill="1" applyBorder="1" applyAlignment="1">
      <alignment horizontal="left" vertical="top" wrapText="1"/>
      <protection/>
    </xf>
    <xf numFmtId="0" fontId="11" fillId="0" borderId="15" xfId="36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/>
    </xf>
    <xf numFmtId="0" fontId="68" fillId="33" borderId="13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11" fillId="0" borderId="15" xfId="36" applyFont="1" applyBorder="1" applyAlignment="1">
      <alignment vertical="top"/>
      <protection/>
    </xf>
    <xf numFmtId="0" fontId="69" fillId="0" borderId="15" xfId="36" applyFont="1" applyFill="1" applyBorder="1" applyAlignment="1" quotePrefix="1">
      <alignment vertical="top"/>
      <protection/>
    </xf>
    <xf numFmtId="49" fontId="14" fillId="0" borderId="11" xfId="36" applyNumberFormat="1" applyFont="1" applyBorder="1" applyAlignment="1">
      <alignment horizontal="center" vertical="center" shrinkToFit="1"/>
      <protection/>
    </xf>
    <xf numFmtId="0" fontId="16" fillId="0" borderId="15" xfId="36" applyFont="1" applyFill="1" applyBorder="1" applyAlignment="1">
      <alignment horizontal="left" vertical="center" wrapText="1"/>
      <protection/>
    </xf>
    <xf numFmtId="0" fontId="6" fillId="0" borderId="18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2" fontId="70" fillId="0" borderId="15" xfId="36" applyNumberFormat="1" applyFont="1" applyBorder="1" applyAlignment="1">
      <alignment horizontal="center" vertical="top"/>
      <protection/>
    </xf>
    <xf numFmtId="2" fontId="11" fillId="0" borderId="15" xfId="36" applyNumberFormat="1" applyFont="1" applyBorder="1" applyAlignment="1">
      <alignment horizontal="center" vertical="top"/>
      <protection/>
    </xf>
    <xf numFmtId="0" fontId="70" fillId="0" borderId="15" xfId="36" applyFont="1" applyBorder="1" applyAlignment="1">
      <alignment horizontal="center" vertical="top"/>
      <protection/>
    </xf>
    <xf numFmtId="0" fontId="14" fillId="0" borderId="17" xfId="36" applyFont="1" applyBorder="1" applyAlignment="1">
      <alignment horizontal="center" vertical="center"/>
      <protection/>
    </xf>
    <xf numFmtId="0" fontId="16" fillId="0" borderId="15" xfId="36" applyFont="1" applyFill="1" applyBorder="1" applyAlignment="1">
      <alignment vertical="center" wrapText="1"/>
      <protection/>
    </xf>
    <xf numFmtId="0" fontId="14" fillId="0" borderId="14" xfId="36" applyFont="1" applyBorder="1" applyAlignment="1">
      <alignment horizontal="center"/>
      <protection/>
    </xf>
    <xf numFmtId="0" fontId="14" fillId="0" borderId="0" xfId="36" applyFont="1" applyBorder="1" applyAlignment="1">
      <alignment horizontal="center" vertical="center"/>
      <protection/>
    </xf>
    <xf numFmtId="0" fontId="14" fillId="0" borderId="17" xfId="36" applyFont="1" applyBorder="1" applyAlignment="1">
      <alignment horizontal="center" vertical="top" wrapText="1"/>
      <protection/>
    </xf>
    <xf numFmtId="0" fontId="68" fillId="0" borderId="17" xfId="36" applyFont="1" applyBorder="1" applyAlignment="1">
      <alignment horizontal="left" vertical="top" wrapText="1"/>
      <protection/>
    </xf>
    <xf numFmtId="0" fontId="14" fillId="0" borderId="17" xfId="36" applyFont="1" applyBorder="1" applyAlignment="1">
      <alignment horizontal="left" vertical="top" wrapText="1"/>
      <protection/>
    </xf>
    <xf numFmtId="0" fontId="16" fillId="0" borderId="12" xfId="36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0" fillId="34" borderId="13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10" fillId="0" borderId="21" xfId="0" applyFont="1" applyFill="1" applyBorder="1" applyAlignment="1">
      <alignment/>
    </xf>
    <xf numFmtId="0" fontId="20" fillId="0" borderId="19" xfId="36" applyFont="1" applyFill="1" applyBorder="1" applyAlignment="1">
      <alignment vertical="top"/>
      <protection/>
    </xf>
    <xf numFmtId="0" fontId="14" fillId="0" borderId="19" xfId="36" applyFont="1" applyBorder="1" applyAlignment="1">
      <alignment horizontal="center" vertical="top" wrapText="1"/>
      <protection/>
    </xf>
    <xf numFmtId="0" fontId="16" fillId="0" borderId="19" xfId="36" applyFont="1" applyBorder="1" applyAlignment="1">
      <alignment vertical="top"/>
      <protection/>
    </xf>
    <xf numFmtId="2" fontId="16" fillId="0" borderId="19" xfId="36" applyNumberFormat="1" applyFont="1" applyBorder="1" applyAlignment="1">
      <alignment horizontal="center" vertical="top"/>
      <protection/>
    </xf>
    <xf numFmtId="0" fontId="16" fillId="0" borderId="21" xfId="36" applyFont="1" applyBorder="1" applyAlignment="1">
      <alignment horizontal="center" vertical="top"/>
      <protection/>
    </xf>
    <xf numFmtId="0" fontId="16" fillId="0" borderId="11" xfId="36" applyFont="1" applyBorder="1" applyAlignment="1">
      <alignment horizontal="center" vertical="top"/>
      <protection/>
    </xf>
    <xf numFmtId="2" fontId="70" fillId="0" borderId="19" xfId="36" applyNumberFormat="1" applyFont="1" applyBorder="1" applyAlignment="1">
      <alignment horizontal="center" vertical="top"/>
      <protection/>
    </xf>
    <xf numFmtId="2" fontId="11" fillId="0" borderId="19" xfId="36" applyNumberFormat="1" applyFont="1" applyBorder="1" applyAlignment="1">
      <alignment horizontal="center" vertical="top"/>
      <protection/>
    </xf>
    <xf numFmtId="0" fontId="68" fillId="0" borderId="16" xfId="36" applyFont="1" applyFill="1" applyBorder="1" applyAlignment="1">
      <alignment horizontal="left" vertical="top" wrapText="1"/>
      <protection/>
    </xf>
    <xf numFmtId="2" fontId="16" fillId="0" borderId="16" xfId="36" applyNumberFormat="1" applyFont="1" applyBorder="1" applyAlignment="1">
      <alignment horizontal="center" vertical="top"/>
      <protection/>
    </xf>
    <xf numFmtId="0" fontId="70" fillId="0" borderId="16" xfId="36" applyFont="1" applyBorder="1" applyAlignment="1">
      <alignment horizontal="center" vertical="top"/>
      <protection/>
    </xf>
    <xf numFmtId="2" fontId="11" fillId="0" borderId="16" xfId="36" applyNumberFormat="1" applyFont="1" applyBorder="1" applyAlignment="1">
      <alignment horizontal="center" vertical="top"/>
      <protection/>
    </xf>
    <xf numFmtId="0" fontId="14" fillId="0" borderId="11" xfId="36" applyFont="1" applyBorder="1" applyAlignment="1">
      <alignment horizontal="center" vertical="top" wrapText="1"/>
      <protection/>
    </xf>
    <xf numFmtId="0" fontId="16" fillId="0" borderId="19" xfId="36" applyFont="1" applyBorder="1" applyAlignment="1">
      <alignment horizontal="center" vertical="top"/>
      <protection/>
    </xf>
    <xf numFmtId="0" fontId="70" fillId="0" borderId="19" xfId="36" applyFont="1" applyBorder="1" applyAlignment="1">
      <alignment horizontal="center" vertical="top"/>
      <protection/>
    </xf>
    <xf numFmtId="0" fontId="16" fillId="0" borderId="0" xfId="36" applyFont="1" applyFill="1" applyBorder="1" applyAlignment="1">
      <alignment vertical="top"/>
      <protection/>
    </xf>
    <xf numFmtId="0" fontId="69" fillId="0" borderId="16" xfId="36" applyFont="1" applyFill="1" applyBorder="1" applyAlignment="1" quotePrefix="1">
      <alignment vertical="top"/>
      <protection/>
    </xf>
    <xf numFmtId="0" fontId="14" fillId="0" borderId="16" xfId="36" applyFont="1" applyBorder="1" applyAlignment="1">
      <alignment horizontal="center" vertical="top"/>
      <protection/>
    </xf>
    <xf numFmtId="0" fontId="10" fillId="0" borderId="2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9" fontId="17" fillId="0" borderId="15" xfId="48" applyFont="1" applyBorder="1" applyAlignment="1">
      <alignment vertical="top" wrapText="1"/>
    </xf>
    <xf numFmtId="0" fontId="20" fillId="0" borderId="19" xfId="36" applyFont="1" applyFill="1" applyBorder="1" applyAlignment="1">
      <alignment vertical="top" wrapText="1"/>
      <protection/>
    </xf>
    <xf numFmtId="0" fontId="16" fillId="0" borderId="0" xfId="36" applyFont="1" applyFill="1" applyAlignment="1">
      <alignment vertical="top"/>
      <protection/>
    </xf>
    <xf numFmtId="0" fontId="11" fillId="0" borderId="0" xfId="36" applyFont="1" applyFill="1" applyAlignment="1">
      <alignment vertical="top"/>
      <protection/>
    </xf>
    <xf numFmtId="0" fontId="10" fillId="34" borderId="13" xfId="36" applyFont="1" applyFill="1" applyBorder="1" applyAlignment="1">
      <alignment vertical="top" wrapText="1"/>
      <protection/>
    </xf>
    <xf numFmtId="0" fontId="10" fillId="34" borderId="13" xfId="36" applyFont="1" applyFill="1" applyBorder="1" applyAlignment="1">
      <alignment horizontal="center" vertical="top"/>
      <protection/>
    </xf>
    <xf numFmtId="2" fontId="10" fillId="34" borderId="13" xfId="36" applyNumberFormat="1" applyFont="1" applyFill="1" applyBorder="1" applyAlignment="1">
      <alignment horizontal="center" vertical="top"/>
      <protection/>
    </xf>
    <xf numFmtId="0" fontId="10" fillId="34" borderId="22" xfId="36" applyFont="1" applyFill="1" applyBorder="1" applyAlignment="1">
      <alignment horizontal="center" vertical="top"/>
      <protection/>
    </xf>
    <xf numFmtId="0" fontId="10" fillId="34" borderId="23" xfId="36" applyFont="1" applyFill="1" applyBorder="1" applyAlignment="1">
      <alignment horizontal="center" vertical="top"/>
      <protection/>
    </xf>
    <xf numFmtId="0" fontId="14" fillId="34" borderId="13" xfId="36" applyFont="1" applyFill="1" applyBorder="1" applyAlignment="1">
      <alignment vertical="top" wrapText="1"/>
      <protection/>
    </xf>
    <xf numFmtId="0" fontId="14" fillId="34" borderId="13" xfId="36" applyFont="1" applyFill="1" applyBorder="1" applyAlignment="1">
      <alignment horizontal="center" vertical="top" wrapText="1"/>
      <protection/>
    </xf>
    <xf numFmtId="0" fontId="14" fillId="34" borderId="13" xfId="36" applyFont="1" applyFill="1" applyBorder="1" applyAlignment="1">
      <alignment horizontal="center" vertical="top"/>
      <protection/>
    </xf>
    <xf numFmtId="2" fontId="14" fillId="34" borderId="13" xfId="36" applyNumberFormat="1" applyFont="1" applyFill="1" applyBorder="1" applyAlignment="1">
      <alignment horizontal="center" vertical="top"/>
      <protection/>
    </xf>
    <xf numFmtId="2" fontId="71" fillId="34" borderId="13" xfId="36" applyNumberFormat="1" applyFont="1" applyFill="1" applyBorder="1" applyAlignment="1">
      <alignment horizontal="center" vertical="top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top"/>
    </xf>
    <xf numFmtId="0" fontId="11" fillId="34" borderId="13" xfId="0" applyFont="1" applyFill="1" applyBorder="1" applyAlignment="1">
      <alignment vertical="top"/>
    </xf>
    <xf numFmtId="0" fontId="72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2" fontId="71" fillId="33" borderId="13" xfId="0" applyNumberFormat="1" applyFont="1" applyFill="1" applyBorder="1" applyAlignment="1">
      <alignment horizontal="center" vertical="center"/>
    </xf>
    <xf numFmtId="1" fontId="10" fillId="33" borderId="18" xfId="0" applyNumberFormat="1" applyFont="1" applyFill="1" applyBorder="1" applyAlignment="1">
      <alignment horizontal="center" vertical="center" wrapText="1"/>
    </xf>
    <xf numFmtId="2" fontId="10" fillId="33" borderId="22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top" wrapText="1"/>
    </xf>
    <xf numFmtId="0" fontId="10" fillId="2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top" wrapText="1"/>
    </xf>
    <xf numFmtId="0" fontId="10" fillId="34" borderId="14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4" xfId="0" applyFont="1" applyFill="1" applyBorder="1" applyAlignment="1">
      <alignment/>
    </xf>
    <xf numFmtId="2" fontId="10" fillId="34" borderId="24" xfId="0" applyNumberFormat="1" applyFont="1" applyFill="1" applyBorder="1" applyAlignment="1">
      <alignment horizontal="center"/>
    </xf>
    <xf numFmtId="2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0" fontId="10" fillId="34" borderId="25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68" fillId="0" borderId="13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1" fillId="0" borderId="15" xfId="36" applyFont="1" applyFill="1" applyBorder="1" applyAlignment="1">
      <alignment vertical="top" wrapText="1"/>
      <protection/>
    </xf>
    <xf numFmtId="0" fontId="16" fillId="0" borderId="12" xfId="36" applyFont="1" applyFill="1" applyBorder="1" applyAlignment="1">
      <alignment vertical="center"/>
      <protection/>
    </xf>
    <xf numFmtId="0" fontId="10" fillId="20" borderId="13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vertical="center" wrapText="1"/>
    </xf>
    <xf numFmtId="0" fontId="11" fillId="33" borderId="21" xfId="0" applyFont="1" applyFill="1" applyBorder="1" applyAlignment="1">
      <alignment vertical="center"/>
    </xf>
    <xf numFmtId="0" fontId="10" fillId="34" borderId="26" xfId="0" applyFont="1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3" xfId="36" applyFont="1" applyBorder="1" applyAlignment="1">
      <alignment horizontal="center" vertical="center"/>
      <protection/>
    </xf>
    <xf numFmtId="2" fontId="10" fillId="0" borderId="13" xfId="0" applyNumberFormat="1" applyFont="1" applyBorder="1" applyAlignment="1">
      <alignment horizontal="center" vertical="center"/>
    </xf>
    <xf numFmtId="2" fontId="14" fillId="0" borderId="13" xfId="36" applyNumberFormat="1" applyFont="1" applyBorder="1" applyAlignment="1">
      <alignment horizontal="center" vertical="center"/>
      <protection/>
    </xf>
    <xf numFmtId="2" fontId="10" fillId="0" borderId="22" xfId="0" applyNumberFormat="1" applyFont="1" applyFill="1" applyBorder="1" applyAlignment="1">
      <alignment horizontal="center" vertical="center"/>
    </xf>
    <xf numFmtId="2" fontId="10" fillId="34" borderId="13" xfId="0" applyNumberFormat="1" applyFont="1" applyFill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4" fillId="0" borderId="15" xfId="36" applyFont="1" applyFill="1" applyBorder="1" applyAlignment="1">
      <alignment horizontal="left" vertical="center" wrapText="1"/>
      <protection/>
    </xf>
    <xf numFmtId="0" fontId="10" fillId="20" borderId="13" xfId="0" applyFont="1" applyFill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top"/>
    </xf>
    <xf numFmtId="0" fontId="0" fillId="0" borderId="13" xfId="0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11" fillId="20" borderId="13" xfId="0" applyFont="1" applyFill="1" applyBorder="1" applyAlignment="1">
      <alignment vertical="center" wrapText="1"/>
    </xf>
    <xf numFmtId="2" fontId="10" fillId="33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Border="1" applyAlignment="1">
      <alignment horizontal="center" vertical="center" wrapText="1"/>
    </xf>
    <xf numFmtId="2" fontId="11" fillId="20" borderId="13" xfId="0" applyNumberFormat="1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top" wrapText="1"/>
    </xf>
    <xf numFmtId="0" fontId="0" fillId="34" borderId="0" xfId="0" applyFill="1" applyBorder="1" applyAlignment="1">
      <alignment/>
    </xf>
    <xf numFmtId="2" fontId="10" fillId="0" borderId="16" xfId="0" applyNumberFormat="1" applyFont="1" applyBorder="1" applyAlignment="1">
      <alignment horizontal="center" vertical="center" wrapText="1"/>
    </xf>
    <xf numFmtId="0" fontId="0" fillId="34" borderId="31" xfId="0" applyFill="1" applyBorder="1" applyAlignment="1">
      <alignment/>
    </xf>
    <xf numFmtId="0" fontId="0" fillId="34" borderId="13" xfId="0" applyFill="1" applyBorder="1" applyAlignment="1">
      <alignment/>
    </xf>
    <xf numFmtId="2" fontId="10" fillId="34" borderId="13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34" borderId="13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/>
    </xf>
    <xf numFmtId="0" fontId="6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4" borderId="22" xfId="36" applyFont="1" applyFill="1" applyBorder="1" applyAlignment="1">
      <alignment horizontal="left" vertical="top" wrapText="1"/>
      <protection/>
    </xf>
    <xf numFmtId="0" fontId="10" fillId="34" borderId="23" xfId="36" applyFont="1" applyFill="1" applyBorder="1" applyAlignment="1">
      <alignment horizontal="left" vertical="top" wrapText="1"/>
      <protection/>
    </xf>
    <xf numFmtId="49" fontId="14" fillId="0" borderId="21" xfId="36" applyNumberFormat="1" applyFont="1" applyBorder="1" applyAlignment="1">
      <alignment horizontal="center" vertical="center" shrinkToFit="1"/>
      <protection/>
    </xf>
    <xf numFmtId="49" fontId="14" fillId="0" borderId="10" xfId="36" applyNumberFormat="1" applyFont="1" applyBorder="1" applyAlignment="1">
      <alignment horizontal="center" vertical="center" shrinkToFit="1"/>
      <protection/>
    </xf>
    <xf numFmtId="49" fontId="14" fillId="0" borderId="11" xfId="36" applyNumberFormat="1" applyFont="1" applyBorder="1" applyAlignment="1">
      <alignment horizontal="center" vertical="center" shrinkToFit="1"/>
      <protection/>
    </xf>
    <xf numFmtId="0" fontId="14" fillId="0" borderId="12" xfId="36" applyFont="1" applyBorder="1" applyAlignment="1">
      <alignment horizontal="center" vertical="center" wrapText="1"/>
      <protection/>
    </xf>
    <xf numFmtId="0" fontId="15" fillId="0" borderId="12" xfId="36" applyFont="1" applyBorder="1" applyAlignment="1">
      <alignment horizontal="center"/>
      <protection/>
    </xf>
    <xf numFmtId="0" fontId="15" fillId="0" borderId="17" xfId="36" applyFont="1" applyBorder="1" applyAlignment="1">
      <alignment horizontal="center"/>
      <protection/>
    </xf>
    <xf numFmtId="0" fontId="11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4" fillId="0" borderId="0" xfId="36" applyFont="1" applyBorder="1" applyAlignment="1">
      <alignment horizontal="left"/>
      <protection/>
    </xf>
    <xf numFmtId="0" fontId="11" fillId="0" borderId="0" xfId="0" applyFont="1" applyBorder="1" applyAlignment="1">
      <alignment horizontal="left" wrapText="1"/>
    </xf>
    <xf numFmtId="0" fontId="14" fillId="0" borderId="0" xfId="36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top" wrapText="1"/>
    </xf>
    <xf numFmtId="0" fontId="10" fillId="33" borderId="31" xfId="0" applyFont="1" applyFill="1" applyBorder="1" applyAlignment="1">
      <alignment horizontal="left" vertical="top" wrapText="1"/>
    </xf>
    <xf numFmtId="0" fontId="10" fillId="33" borderId="23" xfId="0" applyFont="1" applyFill="1" applyBorder="1" applyAlignment="1">
      <alignment horizontal="left" vertical="top" wrapText="1"/>
    </xf>
    <xf numFmtId="0" fontId="10" fillId="34" borderId="18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20" borderId="13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top"/>
    </xf>
    <xf numFmtId="1" fontId="11" fillId="0" borderId="23" xfId="0" applyNumberFormat="1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horizontal="left" vertical="top" wrapText="1"/>
    </xf>
    <xf numFmtId="2" fontId="11" fillId="0" borderId="22" xfId="0" applyNumberFormat="1" applyFont="1" applyFill="1" applyBorder="1" applyAlignment="1">
      <alignment horizontal="center" vertical="top"/>
    </xf>
    <xf numFmtId="2" fontId="11" fillId="0" borderId="23" xfId="0" applyNumberFormat="1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top" wrapText="1"/>
    </xf>
    <xf numFmtId="0" fontId="16" fillId="0" borderId="31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top" wrapText="1"/>
    </xf>
    <xf numFmtId="0" fontId="14" fillId="0" borderId="31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6" fillId="0" borderId="22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23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1" fillId="0" borderId="22" xfId="0" applyFont="1" applyFill="1" applyBorder="1" applyAlignment="1">
      <alignment horizontal="left" vertical="top" wrapText="1"/>
    </xf>
    <xf numFmtId="0" fontId="11" fillId="0" borderId="31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69" fillId="0" borderId="0" xfId="0" applyFont="1" applyFill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0" xfId="0" applyFont="1" applyBorder="1" applyAlignment="1">
      <alignment/>
    </xf>
    <xf numFmtId="0" fontId="14" fillId="0" borderId="12" xfId="36" applyFont="1" applyBorder="1" applyAlignment="1">
      <alignment horizontal="center"/>
      <protection/>
    </xf>
    <xf numFmtId="0" fontId="14" fillId="0" borderId="17" xfId="36" applyFont="1" applyBorder="1" applyAlignment="1">
      <alignment horizontal="center"/>
      <protection/>
    </xf>
    <xf numFmtId="0" fontId="14" fillId="0" borderId="13" xfId="36" applyFont="1" applyBorder="1" applyAlignment="1">
      <alignment horizontal="center" vertical="center" wrapText="1"/>
      <protection/>
    </xf>
    <xf numFmtId="0" fontId="14" fillId="0" borderId="18" xfId="36" applyFont="1" applyBorder="1" applyAlignment="1">
      <alignment horizontal="center" vertical="top"/>
      <protection/>
    </xf>
    <xf numFmtId="0" fontId="14" fillId="0" borderId="20" xfId="36" applyFont="1" applyBorder="1" applyAlignment="1">
      <alignment horizontal="center" vertical="top"/>
      <protection/>
    </xf>
    <xf numFmtId="0" fontId="15" fillId="0" borderId="16" xfId="36" applyFont="1" applyBorder="1" applyAlignment="1">
      <alignment horizontal="center" vertical="center" wrapText="1"/>
      <protection/>
    </xf>
    <xf numFmtId="0" fontId="15" fillId="0" borderId="13" xfId="36" applyFont="1" applyBorder="1" applyAlignment="1">
      <alignment horizontal="center" vertical="center"/>
      <protection/>
    </xf>
    <xf numFmtId="0" fontId="10" fillId="34" borderId="13" xfId="36" applyFont="1" applyFill="1" applyBorder="1" applyAlignment="1">
      <alignment vertical="top"/>
      <protection/>
    </xf>
    <xf numFmtId="0" fontId="10" fillId="0" borderId="19" xfId="36" applyFont="1" applyBorder="1" applyAlignment="1">
      <alignment horizontal="left" vertical="top"/>
      <protection/>
    </xf>
    <xf numFmtId="0" fontId="11" fillId="0" borderId="15" xfId="36" applyFont="1" applyBorder="1" applyAlignment="1">
      <alignment vertical="center"/>
      <protection/>
    </xf>
    <xf numFmtId="0" fontId="11" fillId="0" borderId="15" xfId="36" applyFont="1" applyFill="1" applyBorder="1" applyAlignment="1">
      <alignment vertical="center" wrapText="1"/>
      <protection/>
    </xf>
    <xf numFmtId="0" fontId="20" fillId="0" borderId="15" xfId="36" applyFont="1" applyFill="1" applyBorder="1" applyAlignment="1">
      <alignment vertical="center" wrapText="1"/>
      <protection/>
    </xf>
    <xf numFmtId="0" fontId="11" fillId="0" borderId="33" xfId="0" applyFont="1" applyBorder="1" applyAlignment="1">
      <alignment vertical="center" wrapText="1"/>
    </xf>
    <xf numFmtId="0" fontId="10" fillId="0" borderId="15" xfId="36" applyFont="1" applyBorder="1" applyAlignment="1">
      <alignment vertical="top"/>
      <protection/>
    </xf>
    <xf numFmtId="0" fontId="68" fillId="0" borderId="15" xfId="36" applyFont="1" applyFill="1" applyBorder="1" applyAlignment="1">
      <alignment vertical="top" wrapText="1"/>
      <protection/>
    </xf>
    <xf numFmtId="0" fontId="11" fillId="0" borderId="34" xfId="0" applyFont="1" applyBorder="1" applyAlignment="1">
      <alignment vertical="center" wrapText="1"/>
    </xf>
    <xf numFmtId="0" fontId="11" fillId="0" borderId="15" xfId="36" applyFont="1" applyFill="1" applyBorder="1" applyAlignment="1" quotePrefix="1">
      <alignment vertical="top" wrapText="1"/>
      <protection/>
    </xf>
    <xf numFmtId="0" fontId="16" fillId="0" borderId="35" xfId="36" applyFont="1" applyFill="1" applyBorder="1" applyAlignment="1">
      <alignment vertical="center"/>
      <protection/>
    </xf>
    <xf numFmtId="0" fontId="16" fillId="0" borderId="15" xfId="36" applyFont="1" applyFill="1" applyBorder="1" applyAlignment="1">
      <alignment vertical="center"/>
      <protection/>
    </xf>
    <xf numFmtId="0" fontId="16" fillId="0" borderId="15" xfId="36" applyFont="1" applyFill="1" applyBorder="1" applyAlignment="1" quotePrefix="1">
      <alignment vertical="top"/>
      <protection/>
    </xf>
    <xf numFmtId="0" fontId="16" fillId="0" borderId="12" xfId="36" applyFont="1" applyFill="1" applyBorder="1" applyAlignment="1" quotePrefix="1">
      <alignment vertical="top"/>
      <protection/>
    </xf>
    <xf numFmtId="0" fontId="16" fillId="0" borderId="18" xfId="36" applyFont="1" applyFill="1" applyBorder="1" applyAlignment="1" quotePrefix="1">
      <alignment vertical="top"/>
      <protection/>
    </xf>
    <xf numFmtId="0" fontId="68" fillId="0" borderId="16" xfId="36" applyFont="1" applyFill="1" applyBorder="1" applyAlignment="1">
      <alignment vertical="top" wrapText="1"/>
      <protection/>
    </xf>
    <xf numFmtId="0" fontId="10" fillId="0" borderId="15" xfId="0" applyFont="1" applyBorder="1" applyAlignment="1">
      <alignment/>
    </xf>
    <xf numFmtId="0" fontId="14" fillId="0" borderId="12" xfId="36" applyFont="1" applyFill="1" applyBorder="1" applyAlignment="1" quotePrefix="1">
      <alignment vertical="top"/>
      <protection/>
    </xf>
    <xf numFmtId="0" fontId="10" fillId="0" borderId="12" xfId="0" applyFont="1" applyBorder="1" applyAlignment="1">
      <alignment horizontal="left"/>
    </xf>
    <xf numFmtId="0" fontId="17" fillId="0" borderId="21" xfId="36" applyFont="1" applyFill="1" applyBorder="1" applyAlignment="1">
      <alignment vertical="top"/>
      <protection/>
    </xf>
    <xf numFmtId="0" fontId="10" fillId="0" borderId="15" xfId="0" applyFont="1" applyBorder="1" applyAlignment="1">
      <alignment horizontal="left" vertical="center"/>
    </xf>
    <xf numFmtId="0" fontId="16" fillId="0" borderId="12" xfId="36" applyFont="1" applyBorder="1" applyAlignment="1" quotePrefix="1">
      <alignment horizontal="left" vertical="top" wrapText="1"/>
      <protection/>
    </xf>
    <xf numFmtId="0" fontId="16" fillId="0" borderId="12" xfId="36" applyFont="1" applyFill="1" applyBorder="1" applyAlignment="1">
      <alignment vertical="top" wrapText="1"/>
      <protection/>
    </xf>
    <xf numFmtId="0" fontId="16" fillId="0" borderId="12" xfId="36" applyFont="1" applyFill="1" applyBorder="1" applyAlignment="1">
      <alignment horizontal="left" vertical="top" wrapText="1"/>
      <protection/>
    </xf>
    <xf numFmtId="0" fontId="17" fillId="0" borderId="33" xfId="36" applyFont="1" applyBorder="1" applyAlignment="1">
      <alignment vertical="top" wrapText="1"/>
      <protection/>
    </xf>
    <xf numFmtId="0" fontId="10" fillId="0" borderId="15" xfId="36" applyFont="1" applyFill="1" applyBorder="1" applyAlignment="1">
      <alignment vertical="top" wrapText="1"/>
      <protection/>
    </xf>
    <xf numFmtId="0" fontId="16" fillId="0" borderId="12" xfId="36" applyFont="1" applyFill="1" applyBorder="1" applyAlignment="1">
      <alignment vertical="top"/>
      <protection/>
    </xf>
    <xf numFmtId="0" fontId="14" fillId="0" borderId="12" xfId="36" applyFont="1" applyFill="1" applyBorder="1" applyAlignment="1">
      <alignment vertical="center" wrapText="1"/>
      <protection/>
    </xf>
    <xf numFmtId="0" fontId="11" fillId="0" borderId="15" xfId="36" applyFont="1" applyFill="1" applyBorder="1" applyAlignment="1">
      <alignment horizontal="left" wrapText="1"/>
      <protection/>
    </xf>
    <xf numFmtId="0" fontId="11" fillId="0" borderId="15" xfId="36" applyFont="1" applyFill="1" applyBorder="1" applyAlignment="1" quotePrefix="1">
      <alignment horizontal="left" wrapText="1"/>
      <protection/>
    </xf>
    <xf numFmtId="0" fontId="11" fillId="0" borderId="15" xfId="36" applyFont="1" applyFill="1" applyBorder="1" applyAlignment="1" quotePrefix="1">
      <alignment horizontal="left" vertical="center" wrapText="1"/>
      <protection/>
    </xf>
    <xf numFmtId="0" fontId="73" fillId="0" borderId="15" xfId="36" applyFont="1" applyFill="1" applyBorder="1" applyAlignment="1" quotePrefix="1">
      <alignment vertical="center"/>
      <protection/>
    </xf>
    <xf numFmtId="0" fontId="16" fillId="0" borderId="16" xfId="36" applyFont="1" applyFill="1" applyBorder="1" applyAlignment="1">
      <alignment vertical="top"/>
      <protection/>
    </xf>
    <xf numFmtId="0" fontId="72" fillId="33" borderId="16" xfId="0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_Xl0000028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457200</xdr:colOff>
      <xdr:row>5</xdr:row>
      <xdr:rowOff>9525</xdr:rowOff>
    </xdr:from>
    <xdr:to>
      <xdr:col>10</xdr:col>
      <xdr:colOff>276225</xdr:colOff>
      <xdr:row>5</xdr:row>
      <xdr:rowOff>9525</xdr:rowOff>
    </xdr:to>
    <xdr:sp>
      <xdr:nvSpPr>
        <xdr:cNvPr id="1" name="ตัวเชื่อมต่อตรง 1"/>
        <xdr:cNvSpPr>
          <a:spLocks/>
        </xdr:cNvSpPr>
      </xdr:nvSpPr>
      <xdr:spPr>
        <a:xfrm>
          <a:off x="8543925" y="1171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5</xdr:row>
      <xdr:rowOff>9525</xdr:rowOff>
    </xdr:from>
    <xdr:to>
      <xdr:col>10</xdr:col>
      <xdr:colOff>180975</xdr:colOff>
      <xdr:row>5</xdr:row>
      <xdr:rowOff>9525</xdr:rowOff>
    </xdr:to>
    <xdr:sp>
      <xdr:nvSpPr>
        <xdr:cNvPr id="2" name="ตัวเชื่อมต่อตรง 2"/>
        <xdr:cNvSpPr>
          <a:spLocks/>
        </xdr:cNvSpPr>
      </xdr:nvSpPr>
      <xdr:spPr>
        <a:xfrm>
          <a:off x="8496300" y="1171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5</xdr:row>
      <xdr:rowOff>9525</xdr:rowOff>
    </xdr:from>
    <xdr:to>
      <xdr:col>10</xdr:col>
      <xdr:colOff>276225</xdr:colOff>
      <xdr:row>5</xdr:row>
      <xdr:rowOff>9525</xdr:rowOff>
    </xdr:to>
    <xdr:sp>
      <xdr:nvSpPr>
        <xdr:cNvPr id="3" name="ตัวเชื่อมต่อตรง 3"/>
        <xdr:cNvSpPr>
          <a:spLocks/>
        </xdr:cNvSpPr>
      </xdr:nvSpPr>
      <xdr:spPr>
        <a:xfrm>
          <a:off x="8543925" y="1171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5</xdr:row>
      <xdr:rowOff>9525</xdr:rowOff>
    </xdr:from>
    <xdr:to>
      <xdr:col>10</xdr:col>
      <xdr:colOff>180975</xdr:colOff>
      <xdr:row>5</xdr:row>
      <xdr:rowOff>9525</xdr:rowOff>
    </xdr:to>
    <xdr:sp>
      <xdr:nvSpPr>
        <xdr:cNvPr id="4" name="ตัวเชื่อมต่อตรง 4"/>
        <xdr:cNvSpPr>
          <a:spLocks/>
        </xdr:cNvSpPr>
      </xdr:nvSpPr>
      <xdr:spPr>
        <a:xfrm>
          <a:off x="8496300" y="11715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60</xdr:row>
      <xdr:rowOff>438150</xdr:rowOff>
    </xdr:from>
    <xdr:to>
      <xdr:col>2</xdr:col>
      <xdr:colOff>104775</xdr:colOff>
      <xdr:row>61</xdr:row>
      <xdr:rowOff>0</xdr:rowOff>
    </xdr:to>
    <xdr:sp>
      <xdr:nvSpPr>
        <xdr:cNvPr id="1" name="Straight Connector 4"/>
        <xdr:cNvSpPr>
          <a:spLocks/>
        </xdr:cNvSpPr>
      </xdr:nvSpPr>
      <xdr:spPr>
        <a:xfrm flipV="1">
          <a:off x="1857375" y="26812875"/>
          <a:ext cx="1600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1866900</xdr:colOff>
      <xdr:row>59</xdr:row>
      <xdr:rowOff>0</xdr:rowOff>
    </xdr:from>
    <xdr:to>
      <xdr:col>2</xdr:col>
      <xdr:colOff>104775</xdr:colOff>
      <xdr:row>59</xdr:row>
      <xdr:rowOff>0</xdr:rowOff>
    </xdr:to>
    <xdr:sp>
      <xdr:nvSpPr>
        <xdr:cNvPr id="2" name="Straight Connector 4"/>
        <xdr:cNvSpPr>
          <a:spLocks/>
        </xdr:cNvSpPr>
      </xdr:nvSpPr>
      <xdr:spPr>
        <a:xfrm>
          <a:off x="1866900" y="260604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SheetLayoutView="100" workbookViewId="0" topLeftCell="A7">
      <selection activeCell="A8" sqref="A8:I8"/>
    </sheetView>
  </sheetViews>
  <sheetFormatPr defaultColWidth="9.140625" defaultRowHeight="24" customHeight="1"/>
  <cols>
    <col min="1" max="8" width="9.140625" style="4" customWidth="1"/>
    <col min="9" max="9" width="15.8515625" style="4" customWidth="1"/>
    <col min="10" max="16384" width="9.140625" style="4" customWidth="1"/>
  </cols>
  <sheetData>
    <row r="1" spans="1:11" ht="24" customHeight="1">
      <c r="A1" s="258" t="s">
        <v>165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24" customHeight="1">
      <c r="A2" s="258" t="s">
        <v>177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9" ht="24" customHeight="1">
      <c r="A3" s="210" t="s">
        <v>155</v>
      </c>
      <c r="B3" s="75"/>
      <c r="C3" s="260"/>
      <c r="D3" s="260"/>
      <c r="E3" s="260"/>
      <c r="F3" s="260"/>
      <c r="G3" s="260"/>
      <c r="H3" s="260"/>
      <c r="I3" s="75"/>
    </row>
    <row r="4" spans="1:9" ht="24" customHeight="1">
      <c r="A4" s="259" t="s">
        <v>145</v>
      </c>
      <c r="B4" s="259"/>
      <c r="C4" s="259"/>
      <c r="D4" s="259"/>
      <c r="E4" s="259"/>
      <c r="F4" s="259"/>
      <c r="G4" s="259"/>
      <c r="H4" s="259"/>
      <c r="I4" s="259"/>
    </row>
    <row r="5" spans="1:9" ht="24" customHeight="1">
      <c r="A5" s="214" t="s">
        <v>130</v>
      </c>
      <c r="B5" s="75"/>
      <c r="C5" s="75"/>
      <c r="D5" s="75"/>
      <c r="E5" s="75"/>
      <c r="F5" s="75"/>
      <c r="G5" s="75"/>
      <c r="H5" s="75"/>
      <c r="I5" s="75"/>
    </row>
    <row r="6" spans="1:9" ht="24" customHeight="1">
      <c r="A6" s="213"/>
      <c r="B6" s="259" t="s">
        <v>123</v>
      </c>
      <c r="C6" s="259"/>
      <c r="D6" s="259"/>
      <c r="E6" s="259"/>
      <c r="F6" s="259"/>
      <c r="G6" s="259"/>
      <c r="H6" s="259"/>
      <c r="I6" s="259"/>
    </row>
    <row r="7" spans="1:9" ht="24" customHeight="1">
      <c r="A7" s="213"/>
      <c r="B7" s="259" t="s">
        <v>124</v>
      </c>
      <c r="C7" s="259"/>
      <c r="D7" s="259"/>
      <c r="E7" s="259"/>
      <c r="F7" s="259"/>
      <c r="G7" s="259"/>
      <c r="H7" s="259"/>
      <c r="I7" s="75"/>
    </row>
    <row r="8" spans="1:9" ht="24" customHeight="1">
      <c r="A8" s="266" t="s">
        <v>191</v>
      </c>
      <c r="B8" s="266"/>
      <c r="C8" s="266"/>
      <c r="D8" s="266"/>
      <c r="E8" s="266"/>
      <c r="F8" s="266"/>
      <c r="G8" s="266"/>
      <c r="H8" s="266"/>
      <c r="I8" s="266"/>
    </row>
    <row r="9" spans="1:9" ht="24" customHeight="1">
      <c r="A9" s="214" t="s">
        <v>173</v>
      </c>
      <c r="B9" s="75"/>
      <c r="C9" s="75"/>
      <c r="D9" s="75"/>
      <c r="E9" s="75"/>
      <c r="F9" s="75"/>
      <c r="G9" s="75"/>
      <c r="H9" s="75"/>
      <c r="I9" s="75"/>
    </row>
    <row r="10" spans="1:9" ht="24" customHeight="1">
      <c r="A10" s="215"/>
      <c r="B10" s="75"/>
      <c r="C10" s="75"/>
      <c r="D10" s="75"/>
      <c r="E10" s="75"/>
      <c r="F10" s="75"/>
      <c r="G10" s="75"/>
      <c r="H10" s="75"/>
      <c r="I10" s="75"/>
    </row>
    <row r="11" spans="1:9" ht="24" customHeight="1">
      <c r="A11" s="259" t="s">
        <v>122</v>
      </c>
      <c r="B11" s="259"/>
      <c r="C11" s="259"/>
      <c r="D11" s="259"/>
      <c r="E11" s="259"/>
      <c r="F11" s="259"/>
      <c r="G11" s="259"/>
      <c r="H11" s="259"/>
      <c r="I11" s="259"/>
    </row>
    <row r="12" spans="1:9" ht="24" customHeight="1">
      <c r="A12" s="214" t="s">
        <v>168</v>
      </c>
      <c r="B12" s="214"/>
      <c r="C12" s="214"/>
      <c r="D12" s="262" t="s">
        <v>175</v>
      </c>
      <c r="E12" s="262"/>
      <c r="F12" s="262"/>
      <c r="G12" s="262"/>
      <c r="H12" s="262"/>
      <c r="I12" s="75"/>
    </row>
    <row r="13" spans="1:9" ht="24" customHeight="1">
      <c r="A13" s="259" t="s">
        <v>174</v>
      </c>
      <c r="B13" s="259"/>
      <c r="C13" s="259"/>
      <c r="D13" s="75"/>
      <c r="E13" s="259" t="s">
        <v>131</v>
      </c>
      <c r="F13" s="259"/>
      <c r="G13" s="259"/>
      <c r="H13" s="259"/>
      <c r="I13" s="259"/>
    </row>
    <row r="14" spans="1:9" ht="24" customHeight="1">
      <c r="A14" s="215"/>
      <c r="B14" s="75"/>
      <c r="C14" s="75"/>
      <c r="D14" s="75"/>
      <c r="E14" s="75"/>
      <c r="F14" s="75"/>
      <c r="G14" s="75"/>
      <c r="H14" s="75"/>
      <c r="I14" s="75"/>
    </row>
    <row r="15" spans="1:9" ht="24" customHeight="1">
      <c r="A15" s="264" t="s">
        <v>176</v>
      </c>
      <c r="B15" s="264"/>
      <c r="C15" s="264"/>
      <c r="D15" s="264"/>
      <c r="E15" s="264"/>
      <c r="F15" s="264"/>
      <c r="G15" s="264"/>
      <c r="H15" s="264"/>
      <c r="I15" s="264"/>
    </row>
    <row r="16" spans="1:9" ht="24" customHeight="1">
      <c r="A16" s="75" t="s">
        <v>144</v>
      </c>
      <c r="B16" s="75"/>
      <c r="C16" s="75"/>
      <c r="D16" s="75"/>
      <c r="E16" s="75"/>
      <c r="F16" s="75"/>
      <c r="G16" s="75"/>
      <c r="H16" s="75"/>
      <c r="I16" s="75"/>
    </row>
    <row r="17" spans="1:9" ht="24" customHeight="1">
      <c r="A17" s="211" t="s">
        <v>164</v>
      </c>
      <c r="B17" s="75"/>
      <c r="C17" s="75"/>
      <c r="D17" s="75"/>
      <c r="E17" s="75"/>
      <c r="F17" s="75"/>
      <c r="G17" s="75"/>
      <c r="H17" s="75"/>
      <c r="I17" s="75"/>
    </row>
    <row r="18" spans="1:9" ht="24" customHeight="1">
      <c r="A18" s="213"/>
      <c r="B18" s="75"/>
      <c r="C18" s="75"/>
      <c r="D18" s="75"/>
      <c r="E18" s="75"/>
      <c r="F18" s="75"/>
      <c r="G18" s="75"/>
      <c r="H18" s="75"/>
      <c r="I18" s="75"/>
    </row>
    <row r="19" spans="1:9" ht="24" customHeight="1">
      <c r="A19" s="210" t="s">
        <v>0</v>
      </c>
      <c r="B19" s="75"/>
      <c r="C19" s="75"/>
      <c r="D19" s="75"/>
      <c r="E19" s="75"/>
      <c r="F19" s="75"/>
      <c r="G19" s="75"/>
      <c r="H19" s="75"/>
      <c r="I19" s="75"/>
    </row>
    <row r="20" spans="1:9" ht="24" customHeight="1">
      <c r="A20" s="263" t="s">
        <v>156</v>
      </c>
      <c r="B20" s="263"/>
      <c r="C20" s="263"/>
      <c r="D20" s="263"/>
      <c r="E20" s="263"/>
      <c r="F20" s="263"/>
      <c r="G20" s="263"/>
      <c r="H20" s="263"/>
      <c r="I20" s="263"/>
    </row>
    <row r="21" spans="1:9" ht="24" customHeight="1">
      <c r="A21" s="267" t="s">
        <v>45</v>
      </c>
      <c r="B21" s="267"/>
      <c r="C21" s="267"/>
      <c r="D21" s="267"/>
      <c r="E21" s="267"/>
      <c r="F21" s="267"/>
      <c r="G21" s="267"/>
      <c r="H21" s="267"/>
      <c r="I21" s="267"/>
    </row>
    <row r="22" spans="1:9" ht="24" customHeight="1">
      <c r="A22" s="216" t="s">
        <v>147</v>
      </c>
      <c r="B22" s="216"/>
      <c r="C22" s="216"/>
      <c r="D22" s="216"/>
      <c r="E22" s="216"/>
      <c r="F22" s="216"/>
      <c r="G22" s="216"/>
      <c r="H22" s="216"/>
      <c r="I22" s="216"/>
    </row>
    <row r="23" spans="1:9" ht="24" customHeight="1">
      <c r="A23" s="216" t="s">
        <v>146</v>
      </c>
      <c r="B23" s="216"/>
      <c r="C23" s="216"/>
      <c r="D23" s="216"/>
      <c r="E23" s="216"/>
      <c r="F23" s="216"/>
      <c r="G23" s="216"/>
      <c r="H23" s="216"/>
      <c r="I23" s="216"/>
    </row>
    <row r="24" spans="1:9" ht="24" customHeight="1">
      <c r="A24" s="217" t="s">
        <v>190</v>
      </c>
      <c r="B24" s="216"/>
      <c r="C24" s="216"/>
      <c r="D24" s="216"/>
      <c r="E24" s="216"/>
      <c r="F24" s="216"/>
      <c r="G24" s="216"/>
      <c r="H24" s="216"/>
      <c r="I24" s="216"/>
    </row>
    <row r="25" spans="1:9" ht="24" customHeight="1">
      <c r="A25" s="216" t="s">
        <v>148</v>
      </c>
      <c r="B25" s="216"/>
      <c r="C25" s="216"/>
      <c r="D25" s="216"/>
      <c r="E25" s="216"/>
      <c r="F25" s="216"/>
      <c r="G25" s="216"/>
      <c r="H25" s="216"/>
      <c r="I25" s="216"/>
    </row>
    <row r="26" spans="1:9" ht="24" customHeight="1">
      <c r="A26" s="267" t="s">
        <v>149</v>
      </c>
      <c r="B26" s="267"/>
      <c r="C26" s="267"/>
      <c r="D26" s="267"/>
      <c r="E26" s="267"/>
      <c r="F26" s="267"/>
      <c r="G26" s="267"/>
      <c r="H26" s="267"/>
      <c r="I26" s="267"/>
    </row>
    <row r="27" spans="1:9" ht="24" customHeight="1">
      <c r="A27" s="216" t="s">
        <v>150</v>
      </c>
      <c r="B27" s="216"/>
      <c r="C27" s="216"/>
      <c r="D27" s="216"/>
      <c r="E27" s="216"/>
      <c r="F27" s="216"/>
      <c r="G27" s="216"/>
      <c r="H27" s="216"/>
      <c r="I27" s="216"/>
    </row>
    <row r="28" spans="1:9" ht="24" customHeight="1">
      <c r="A28" s="216" t="s">
        <v>151</v>
      </c>
      <c r="B28" s="216"/>
      <c r="C28" s="216"/>
      <c r="D28" s="216"/>
      <c r="E28" s="216"/>
      <c r="F28" s="216"/>
      <c r="G28" s="216"/>
      <c r="H28" s="216"/>
      <c r="I28" s="216"/>
    </row>
    <row r="29" spans="1:9" ht="24" customHeight="1">
      <c r="A29" s="216" t="s">
        <v>152</v>
      </c>
      <c r="B29" s="216"/>
      <c r="C29" s="216"/>
      <c r="D29" s="216"/>
      <c r="E29" s="216"/>
      <c r="F29" s="216"/>
      <c r="G29" s="216"/>
      <c r="H29" s="216"/>
      <c r="I29" s="216"/>
    </row>
    <row r="30" spans="1:9" ht="24" customHeight="1">
      <c r="A30" s="267" t="s">
        <v>153</v>
      </c>
      <c r="B30" s="267"/>
      <c r="C30" s="267"/>
      <c r="D30" s="267"/>
      <c r="E30" s="267"/>
      <c r="F30" s="267"/>
      <c r="G30" s="267"/>
      <c r="H30" s="267"/>
      <c r="I30" s="267"/>
    </row>
    <row r="31" spans="1:9" ht="24" customHeight="1">
      <c r="A31" s="216" t="s">
        <v>154</v>
      </c>
      <c r="B31" s="217"/>
      <c r="C31" s="216"/>
      <c r="D31" s="216"/>
      <c r="E31" s="216"/>
      <c r="F31" s="216"/>
      <c r="G31" s="216"/>
      <c r="H31" s="216"/>
      <c r="I31" s="216"/>
    </row>
    <row r="32" spans="1:9" ht="24" customHeight="1">
      <c r="A32" s="268" t="s">
        <v>125</v>
      </c>
      <c r="B32" s="268"/>
      <c r="C32" s="268"/>
      <c r="D32" s="268"/>
      <c r="E32" s="268"/>
      <c r="F32" s="268"/>
      <c r="G32" s="268"/>
      <c r="H32" s="268"/>
      <c r="I32" s="268"/>
    </row>
    <row r="33" spans="1:9" ht="24" customHeight="1">
      <c r="A33" s="261" t="s">
        <v>126</v>
      </c>
      <c r="B33" s="261"/>
      <c r="C33" s="261"/>
      <c r="D33" s="261"/>
      <c r="E33" s="261"/>
      <c r="F33" s="261"/>
      <c r="G33" s="261"/>
      <c r="H33" s="261"/>
      <c r="I33" s="261"/>
    </row>
    <row r="34" spans="1:9" ht="24" customHeight="1">
      <c r="A34" s="261" t="s">
        <v>127</v>
      </c>
      <c r="B34" s="261"/>
      <c r="C34" s="261"/>
      <c r="D34" s="261"/>
      <c r="E34" s="261"/>
      <c r="F34" s="261"/>
      <c r="G34" s="261"/>
      <c r="H34" s="261"/>
      <c r="I34" s="261"/>
    </row>
    <row r="35" spans="1:9" ht="24" customHeight="1">
      <c r="A35" s="265" t="s">
        <v>128</v>
      </c>
      <c r="B35" s="265"/>
      <c r="C35" s="265"/>
      <c r="D35" s="265"/>
      <c r="E35" s="265"/>
      <c r="F35" s="265"/>
      <c r="G35" s="265"/>
      <c r="H35" s="265"/>
      <c r="I35" s="265"/>
    </row>
    <row r="36" spans="1:9" ht="24" customHeight="1">
      <c r="A36" s="261" t="s">
        <v>129</v>
      </c>
      <c r="B36" s="261"/>
      <c r="C36" s="261"/>
      <c r="D36" s="261"/>
      <c r="E36" s="261"/>
      <c r="F36" s="261"/>
      <c r="G36" s="261"/>
      <c r="H36" s="261"/>
      <c r="I36" s="261"/>
    </row>
    <row r="37" spans="1:9" ht="24" customHeight="1">
      <c r="A37" s="218"/>
      <c r="B37" s="218"/>
      <c r="C37" s="218"/>
      <c r="D37" s="218"/>
      <c r="E37" s="218"/>
      <c r="F37" s="218"/>
      <c r="G37" s="218"/>
      <c r="H37" s="218"/>
      <c r="I37" s="218"/>
    </row>
  </sheetData>
  <sheetProtection/>
  <mergeCells count="21">
    <mergeCell ref="A8:I8"/>
    <mergeCell ref="A21:I21"/>
    <mergeCell ref="E13:I13"/>
    <mergeCell ref="A26:I26"/>
    <mergeCell ref="A30:I30"/>
    <mergeCell ref="A32:I32"/>
    <mergeCell ref="A13:C13"/>
    <mergeCell ref="A34:I34"/>
    <mergeCell ref="A11:I11"/>
    <mergeCell ref="D12:H12"/>
    <mergeCell ref="A36:I36"/>
    <mergeCell ref="A20:I20"/>
    <mergeCell ref="A15:I15"/>
    <mergeCell ref="A33:I33"/>
    <mergeCell ref="A35:I35"/>
    <mergeCell ref="A1:K1"/>
    <mergeCell ref="A2:K2"/>
    <mergeCell ref="A4:I4"/>
    <mergeCell ref="B6:I6"/>
    <mergeCell ref="B7:H7"/>
    <mergeCell ref="C3:H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Layout" zoomScaleSheetLayoutView="100" workbookViewId="0" topLeftCell="A85">
      <selection activeCell="C23" sqref="C23"/>
    </sheetView>
  </sheetViews>
  <sheetFormatPr defaultColWidth="9.140625" defaultRowHeight="12.75"/>
  <cols>
    <col min="1" max="1" width="28.00390625" style="4" customWidth="1"/>
    <col min="2" max="2" width="28.140625" style="89" customWidth="1"/>
    <col min="3" max="3" width="24.7109375" style="89" customWidth="1"/>
    <col min="4" max="4" width="5.140625" style="5" customWidth="1"/>
    <col min="5" max="5" width="7.140625" style="5" customWidth="1"/>
    <col min="6" max="6" width="7.28125" style="5" customWidth="1"/>
    <col min="7" max="8" width="6.7109375" style="5" customWidth="1"/>
    <col min="9" max="9" width="7.421875" style="5" customWidth="1"/>
    <col min="10" max="10" width="6.8515625" style="5" customWidth="1"/>
    <col min="11" max="11" width="9.421875" style="5" customWidth="1"/>
    <col min="12" max="16384" width="9.140625" style="4" customWidth="1"/>
  </cols>
  <sheetData>
    <row r="1" spans="1:11" s="15" customFormat="1" ht="22.5" customHeight="1">
      <c r="A1" s="265" t="s">
        <v>45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s="15" customFormat="1" ht="2.25" customHeight="1" hidden="1">
      <c r="A2" s="377"/>
      <c r="B2" s="80"/>
      <c r="C2" s="80"/>
      <c r="D2" s="21"/>
      <c r="E2" s="22"/>
      <c r="F2" s="22"/>
      <c r="G2" s="22"/>
      <c r="H2" s="22"/>
      <c r="I2" s="20"/>
      <c r="J2" s="20"/>
      <c r="K2" s="20"/>
    </row>
    <row r="3" spans="1:11" s="46" customFormat="1" ht="21" customHeight="1">
      <c r="A3" s="45" t="s">
        <v>46</v>
      </c>
      <c r="B3" s="81" t="s">
        <v>47</v>
      </c>
      <c r="C3" s="81" t="s">
        <v>141</v>
      </c>
      <c r="D3" s="94" t="s">
        <v>48</v>
      </c>
      <c r="E3" s="274" t="s">
        <v>49</v>
      </c>
      <c r="F3" s="275"/>
      <c r="G3" s="275"/>
      <c r="H3" s="276"/>
      <c r="I3" s="45" t="s">
        <v>50</v>
      </c>
      <c r="J3" s="274" t="s">
        <v>51</v>
      </c>
      <c r="K3" s="276"/>
    </row>
    <row r="4" spans="1:11" s="23" customFormat="1" ht="24">
      <c r="A4" s="24" t="s">
        <v>37</v>
      </c>
      <c r="B4" s="82" t="s">
        <v>34</v>
      </c>
      <c r="C4" s="82" t="s">
        <v>119</v>
      </c>
      <c r="D4" s="105" t="s">
        <v>40</v>
      </c>
      <c r="E4" s="277" t="s">
        <v>43</v>
      </c>
      <c r="F4" s="378"/>
      <c r="G4" s="378"/>
      <c r="H4" s="379"/>
      <c r="I4" s="24" t="s">
        <v>38</v>
      </c>
      <c r="J4" s="278" t="s">
        <v>35</v>
      </c>
      <c r="K4" s="279"/>
    </row>
    <row r="5" spans="1:11" s="23" customFormat="1" ht="24">
      <c r="A5" s="24"/>
      <c r="B5" s="82"/>
      <c r="C5" s="82"/>
      <c r="D5" s="102" t="s">
        <v>142</v>
      </c>
      <c r="E5" s="380"/>
      <c r="F5" s="381"/>
      <c r="G5" s="381"/>
      <c r="H5" s="382"/>
      <c r="I5" s="24" t="s">
        <v>39</v>
      </c>
      <c r="J5" s="383" t="s">
        <v>36</v>
      </c>
      <c r="K5" s="384"/>
    </row>
    <row r="6" spans="1:11" s="23" customFormat="1" ht="21" customHeight="1">
      <c r="A6" s="24"/>
      <c r="B6" s="83"/>
      <c r="C6" s="83"/>
      <c r="D6" s="102" t="s">
        <v>143</v>
      </c>
      <c r="E6" s="385" t="s">
        <v>132</v>
      </c>
      <c r="F6" s="385"/>
      <c r="G6" s="385" t="s">
        <v>133</v>
      </c>
      <c r="H6" s="385"/>
      <c r="I6" s="24"/>
      <c r="J6" s="386">
        <v>100</v>
      </c>
      <c r="K6" s="387"/>
    </row>
    <row r="7" spans="1:11" s="23" customFormat="1" ht="27" customHeight="1">
      <c r="A7" s="26"/>
      <c r="B7" s="84"/>
      <c r="C7" s="84"/>
      <c r="D7" s="104"/>
      <c r="E7" s="388" t="s">
        <v>41</v>
      </c>
      <c r="F7" s="388" t="s">
        <v>42</v>
      </c>
      <c r="G7" s="388" t="s">
        <v>41</v>
      </c>
      <c r="H7" s="388" t="s">
        <v>42</v>
      </c>
      <c r="I7" s="389" t="s">
        <v>42</v>
      </c>
      <c r="J7" s="388" t="s">
        <v>132</v>
      </c>
      <c r="K7" s="388" t="s">
        <v>158</v>
      </c>
    </row>
    <row r="8" spans="1:11" s="138" customFormat="1" ht="21" customHeight="1">
      <c r="A8" s="390" t="s">
        <v>216</v>
      </c>
      <c r="B8" s="139" t="s">
        <v>101</v>
      </c>
      <c r="C8" s="139"/>
      <c r="D8" s="140">
        <v>5</v>
      </c>
      <c r="E8" s="140">
        <v>5</v>
      </c>
      <c r="F8" s="141"/>
      <c r="G8" s="142">
        <v>5</v>
      </c>
      <c r="H8" s="141"/>
      <c r="I8" s="143">
        <v>80</v>
      </c>
      <c r="J8" s="141">
        <f>F8*I8/100</f>
        <v>0</v>
      </c>
      <c r="K8" s="141">
        <f>H8*I8/100</f>
        <v>0</v>
      </c>
    </row>
    <row r="9" spans="1:11" s="28" customFormat="1" ht="21" customHeight="1">
      <c r="A9" s="391"/>
      <c r="B9" s="115" t="s">
        <v>120</v>
      </c>
      <c r="C9" s="136" t="s">
        <v>119</v>
      </c>
      <c r="D9" s="116"/>
      <c r="E9" s="117"/>
      <c r="F9" s="118"/>
      <c r="G9" s="119"/>
      <c r="H9" s="118"/>
      <c r="I9" s="120"/>
      <c r="J9" s="121"/>
      <c r="K9" s="122"/>
    </row>
    <row r="10" spans="1:11" s="28" customFormat="1" ht="21" customHeight="1">
      <c r="A10" s="37"/>
      <c r="B10" s="392" t="s">
        <v>217</v>
      </c>
      <c r="C10" s="393"/>
      <c r="D10" s="29"/>
      <c r="E10" s="30"/>
      <c r="F10" s="31"/>
      <c r="G10" s="47"/>
      <c r="H10" s="31"/>
      <c r="I10" s="49"/>
      <c r="J10" s="99"/>
      <c r="K10" s="100"/>
    </row>
    <row r="11" spans="1:11" s="28" customFormat="1" ht="21" customHeight="1">
      <c r="A11" s="92"/>
      <c r="B11" s="392" t="s">
        <v>218</v>
      </c>
      <c r="C11" s="393"/>
      <c r="D11" s="29"/>
      <c r="E11" s="30"/>
      <c r="F11" s="31"/>
      <c r="G11" s="47"/>
      <c r="H11" s="31"/>
      <c r="I11" s="49"/>
      <c r="J11" s="99"/>
      <c r="K11" s="100"/>
    </row>
    <row r="12" spans="1:11" s="28" customFormat="1" ht="21" customHeight="1">
      <c r="A12" s="103"/>
      <c r="B12" s="394" t="s">
        <v>121</v>
      </c>
      <c r="C12" s="219"/>
      <c r="D12" s="25"/>
      <c r="E12" s="30"/>
      <c r="F12" s="31"/>
      <c r="G12" s="47"/>
      <c r="H12" s="31"/>
      <c r="I12" s="49"/>
      <c r="J12" s="99"/>
      <c r="K12" s="100"/>
    </row>
    <row r="13" spans="1:11" s="28" customFormat="1" ht="21" customHeight="1">
      <c r="A13" s="103"/>
      <c r="B13" s="395" t="s">
        <v>219</v>
      </c>
      <c r="C13" s="219"/>
      <c r="D13" s="29"/>
      <c r="E13" s="30"/>
      <c r="F13" s="31"/>
      <c r="G13" s="47"/>
      <c r="H13" s="31"/>
      <c r="I13" s="49"/>
      <c r="J13" s="99"/>
      <c r="K13" s="100"/>
    </row>
    <row r="14" spans="1:11" s="28" customFormat="1" ht="21" customHeight="1">
      <c r="A14" s="396"/>
      <c r="B14" s="395" t="s">
        <v>220</v>
      </c>
      <c r="C14" s="397"/>
      <c r="D14" s="29"/>
      <c r="E14" s="30"/>
      <c r="F14" s="31"/>
      <c r="G14" s="47"/>
      <c r="H14" s="31"/>
      <c r="I14" s="49"/>
      <c r="J14" s="99"/>
      <c r="K14" s="100"/>
    </row>
    <row r="15" spans="1:11" s="28" customFormat="1" ht="21" customHeight="1">
      <c r="A15" s="103"/>
      <c r="B15" s="395" t="s">
        <v>221</v>
      </c>
      <c r="C15" s="135" t="s">
        <v>166</v>
      </c>
      <c r="D15" s="106"/>
      <c r="E15" s="32"/>
      <c r="F15" s="31"/>
      <c r="G15" s="47"/>
      <c r="H15" s="31"/>
      <c r="I15" s="49"/>
      <c r="J15" s="101"/>
      <c r="K15" s="100"/>
    </row>
    <row r="16" spans="1:11" s="28" customFormat="1" ht="21" customHeight="1">
      <c r="A16" s="103"/>
      <c r="B16" s="398" t="s">
        <v>222</v>
      </c>
      <c r="C16" s="399"/>
      <c r="D16" s="29"/>
      <c r="E16" s="32"/>
      <c r="F16" s="31"/>
      <c r="G16" s="47"/>
      <c r="H16" s="31"/>
      <c r="I16" s="49"/>
      <c r="J16" s="101"/>
      <c r="K16" s="100"/>
    </row>
    <row r="17" spans="1:11" s="28" customFormat="1" ht="21" customHeight="1">
      <c r="A17" s="103"/>
      <c r="B17" s="400" t="s">
        <v>223</v>
      </c>
      <c r="C17" s="399"/>
      <c r="D17" s="29"/>
      <c r="E17" s="32"/>
      <c r="F17" s="31"/>
      <c r="G17" s="47"/>
      <c r="H17" s="31"/>
      <c r="I17" s="49"/>
      <c r="J17" s="101"/>
      <c r="K17" s="100"/>
    </row>
    <row r="18" spans="1:11" s="28" customFormat="1" ht="21" customHeight="1">
      <c r="A18" s="103"/>
      <c r="B18" s="401"/>
      <c r="C18" s="399"/>
      <c r="D18" s="29"/>
      <c r="E18" s="32"/>
      <c r="F18" s="31"/>
      <c r="G18" s="47"/>
      <c r="H18" s="31"/>
      <c r="I18" s="49"/>
      <c r="J18" s="101"/>
      <c r="K18" s="100"/>
    </row>
    <row r="19" spans="1:11" s="28" customFormat="1" ht="21" customHeight="1">
      <c r="A19" s="396"/>
      <c r="B19" s="401"/>
      <c r="C19" s="399"/>
      <c r="D19" s="29"/>
      <c r="E19" s="32"/>
      <c r="F19" s="31"/>
      <c r="G19" s="47"/>
      <c r="H19" s="31"/>
      <c r="I19" s="49"/>
      <c r="J19" s="101"/>
      <c r="K19" s="100"/>
    </row>
    <row r="20" spans="1:11" s="28" customFormat="1" ht="21" customHeight="1">
      <c r="A20" s="402"/>
      <c r="B20" s="401"/>
      <c r="C20" s="399"/>
      <c r="D20" s="29"/>
      <c r="E20" s="32"/>
      <c r="F20" s="31"/>
      <c r="G20" s="47"/>
      <c r="H20" s="31"/>
      <c r="I20" s="49"/>
      <c r="J20" s="101"/>
      <c r="K20" s="100"/>
    </row>
    <row r="21" spans="1:11" s="28" customFormat="1" ht="21" customHeight="1">
      <c r="A21" s="403"/>
      <c r="B21" s="401"/>
      <c r="C21" s="399"/>
      <c r="D21" s="29"/>
      <c r="E21" s="32"/>
      <c r="F21" s="31"/>
      <c r="G21" s="47"/>
      <c r="H21" s="31"/>
      <c r="I21" s="49"/>
      <c r="J21" s="101"/>
      <c r="K21" s="100"/>
    </row>
    <row r="22" spans="1:11" s="28" customFormat="1" ht="21" customHeight="1">
      <c r="A22" s="403"/>
      <c r="B22" s="401"/>
      <c r="C22" s="403"/>
      <c r="D22" s="29"/>
      <c r="E22" s="32"/>
      <c r="F22" s="31"/>
      <c r="G22" s="47"/>
      <c r="H22" s="31"/>
      <c r="I22" s="49"/>
      <c r="J22" s="101"/>
      <c r="K22" s="100"/>
    </row>
    <row r="23" spans="1:11" s="28" customFormat="1" ht="21" customHeight="1">
      <c r="A23" s="403"/>
      <c r="B23" s="86"/>
      <c r="C23" s="403"/>
      <c r="D23" s="29"/>
      <c r="E23" s="32"/>
      <c r="F23" s="31"/>
      <c r="G23" s="47"/>
      <c r="H23" s="31"/>
      <c r="I23" s="49"/>
      <c r="J23" s="101"/>
      <c r="K23" s="100"/>
    </row>
    <row r="24" spans="1:11" s="28" customFormat="1" ht="21" customHeight="1">
      <c r="A24" s="403"/>
      <c r="B24" s="86"/>
      <c r="C24" s="403"/>
      <c r="D24" s="29"/>
      <c r="E24" s="32"/>
      <c r="F24" s="31"/>
      <c r="G24" s="47"/>
      <c r="H24" s="31"/>
      <c r="I24" s="49"/>
      <c r="J24" s="101"/>
      <c r="K24" s="100"/>
    </row>
    <row r="25" spans="1:11" s="28" customFormat="1" ht="21" customHeight="1">
      <c r="A25" s="396"/>
      <c r="B25" s="86"/>
      <c r="C25" s="403"/>
      <c r="D25" s="29"/>
      <c r="E25" s="32"/>
      <c r="F25" s="31"/>
      <c r="G25" s="47"/>
      <c r="H25" s="31"/>
      <c r="I25" s="49"/>
      <c r="J25" s="101"/>
      <c r="K25" s="100"/>
    </row>
    <row r="26" spans="1:11" s="28" customFormat="1" ht="21" customHeight="1">
      <c r="A26" s="403"/>
      <c r="B26" s="86"/>
      <c r="C26" s="397"/>
      <c r="D26" s="29"/>
      <c r="E26" s="32"/>
      <c r="F26" s="31"/>
      <c r="G26" s="47"/>
      <c r="H26" s="31"/>
      <c r="I26" s="49"/>
      <c r="J26" s="101"/>
      <c r="K26" s="100"/>
    </row>
    <row r="27" spans="1:11" s="28" customFormat="1" ht="21" customHeight="1">
      <c r="A27" s="403"/>
      <c r="B27" s="87"/>
      <c r="C27" s="397"/>
      <c r="D27" s="29"/>
      <c r="E27" s="32"/>
      <c r="F27" s="31"/>
      <c r="G27" s="47"/>
      <c r="H27" s="31"/>
      <c r="I27" s="49"/>
      <c r="J27" s="101"/>
      <c r="K27" s="100"/>
    </row>
    <row r="28" spans="1:11" s="28" customFormat="1" ht="21" customHeight="1">
      <c r="A28" s="403"/>
      <c r="B28" s="87"/>
      <c r="C28" s="397"/>
      <c r="D28" s="29"/>
      <c r="E28" s="32"/>
      <c r="F28" s="31"/>
      <c r="G28" s="47"/>
      <c r="H28" s="31"/>
      <c r="I28" s="49"/>
      <c r="J28" s="101"/>
      <c r="K28" s="100"/>
    </row>
    <row r="29" spans="1:11" s="28" customFormat="1" ht="21" customHeight="1">
      <c r="A29" s="404"/>
      <c r="B29" s="123"/>
      <c r="C29" s="405"/>
      <c r="D29" s="27"/>
      <c r="E29" s="33"/>
      <c r="F29" s="124"/>
      <c r="G29" s="48"/>
      <c r="H29" s="124"/>
      <c r="I29" s="50"/>
      <c r="J29" s="125"/>
      <c r="K29" s="126"/>
    </row>
    <row r="30" spans="1:11" s="28" customFormat="1" ht="21" customHeight="1">
      <c r="A30" s="396"/>
      <c r="B30" s="87"/>
      <c r="C30" s="397"/>
      <c r="D30" s="29"/>
      <c r="E30" s="32"/>
      <c r="F30" s="31"/>
      <c r="G30" s="47"/>
      <c r="H30" s="31"/>
      <c r="I30" s="49"/>
      <c r="J30" s="101"/>
      <c r="K30" s="100"/>
    </row>
    <row r="31" spans="1:11" s="28" customFormat="1" ht="21" customHeight="1">
      <c r="A31" s="403"/>
      <c r="B31" s="87"/>
      <c r="C31" s="397"/>
      <c r="D31" s="29"/>
      <c r="E31" s="32"/>
      <c r="F31" s="31"/>
      <c r="G31" s="47"/>
      <c r="H31" s="31"/>
      <c r="I31" s="49"/>
      <c r="J31" s="101"/>
      <c r="K31" s="100"/>
    </row>
    <row r="32" spans="1:11" s="28" customFormat="1" ht="21" customHeight="1">
      <c r="A32" s="403"/>
      <c r="B32" s="87"/>
      <c r="C32" s="397"/>
      <c r="D32" s="29"/>
      <c r="E32" s="32"/>
      <c r="F32" s="31"/>
      <c r="G32" s="47"/>
      <c r="H32" s="31"/>
      <c r="I32" s="49"/>
      <c r="J32" s="101"/>
      <c r="K32" s="100"/>
    </row>
    <row r="33" spans="1:11" s="28" customFormat="1" ht="21" customHeight="1">
      <c r="A33" s="402"/>
      <c r="B33" s="87"/>
      <c r="C33" s="397"/>
      <c r="D33" s="29"/>
      <c r="E33" s="32"/>
      <c r="F33" s="31"/>
      <c r="G33" s="47"/>
      <c r="H33" s="31"/>
      <c r="I33" s="49"/>
      <c r="J33" s="101"/>
      <c r="K33" s="100"/>
    </row>
    <row r="34" spans="1:11" s="28" customFormat="1" ht="21" customHeight="1">
      <c r="A34" s="406"/>
      <c r="B34" s="87"/>
      <c r="C34" s="397"/>
      <c r="D34" s="29"/>
      <c r="E34" s="32"/>
      <c r="F34" s="31"/>
      <c r="G34" s="47"/>
      <c r="H34" s="31"/>
      <c r="I34" s="49"/>
      <c r="J34" s="101"/>
      <c r="K34" s="100"/>
    </row>
    <row r="35" spans="1:11" s="28" customFormat="1" ht="21" customHeight="1">
      <c r="A35" s="402"/>
      <c r="B35" s="87"/>
      <c r="C35" s="397"/>
      <c r="D35" s="29"/>
      <c r="E35" s="32"/>
      <c r="F35" s="31"/>
      <c r="G35" s="47"/>
      <c r="H35" s="31"/>
      <c r="I35" s="49"/>
      <c r="J35" s="101"/>
      <c r="K35" s="100"/>
    </row>
    <row r="36" spans="1:11" s="28" customFormat="1" ht="21" customHeight="1">
      <c r="A36" s="396"/>
      <c r="B36" s="87"/>
      <c r="C36" s="397"/>
      <c r="D36" s="29"/>
      <c r="E36" s="32"/>
      <c r="F36" s="31"/>
      <c r="G36" s="47"/>
      <c r="H36" s="31"/>
      <c r="I36" s="49"/>
      <c r="J36" s="101"/>
      <c r="K36" s="100"/>
    </row>
    <row r="37" spans="1:11" s="28" customFormat="1" ht="21" customHeight="1">
      <c r="A37" s="407"/>
      <c r="B37" s="87"/>
      <c r="C37" s="397"/>
      <c r="D37" s="29"/>
      <c r="E37" s="32"/>
      <c r="F37" s="31"/>
      <c r="G37" s="47"/>
      <c r="H37" s="31"/>
      <c r="I37" s="49"/>
      <c r="J37" s="101"/>
      <c r="K37" s="100"/>
    </row>
    <row r="38" spans="1:11" s="28" customFormat="1" ht="21" customHeight="1">
      <c r="A38" s="407"/>
      <c r="B38" s="87"/>
      <c r="C38" s="397"/>
      <c r="D38" s="29"/>
      <c r="E38" s="32"/>
      <c r="F38" s="31"/>
      <c r="G38" s="47"/>
      <c r="H38" s="31"/>
      <c r="I38" s="49"/>
      <c r="J38" s="101"/>
      <c r="K38" s="100"/>
    </row>
    <row r="39" spans="1:11" s="28" customFormat="1" ht="21" customHeight="1">
      <c r="A39" s="403"/>
      <c r="B39" s="87"/>
      <c r="C39" s="397"/>
      <c r="D39" s="29"/>
      <c r="E39" s="32"/>
      <c r="F39" s="31"/>
      <c r="G39" s="47"/>
      <c r="H39" s="31"/>
      <c r="I39" s="49"/>
      <c r="J39" s="101"/>
      <c r="K39" s="100"/>
    </row>
    <row r="40" spans="1:11" s="28" customFormat="1" ht="21" customHeight="1">
      <c r="A40" s="403"/>
      <c r="B40" s="87"/>
      <c r="C40" s="397"/>
      <c r="D40" s="29"/>
      <c r="E40" s="32"/>
      <c r="F40" s="31"/>
      <c r="G40" s="47"/>
      <c r="H40" s="31"/>
      <c r="I40" s="49"/>
      <c r="J40" s="101"/>
      <c r="K40" s="100"/>
    </row>
    <row r="41" spans="1:11" s="28" customFormat="1" ht="21" customHeight="1">
      <c r="A41" s="403"/>
      <c r="B41" s="87"/>
      <c r="C41" s="397"/>
      <c r="D41" s="29"/>
      <c r="E41" s="32"/>
      <c r="F41" s="31"/>
      <c r="G41" s="47"/>
      <c r="H41" s="31"/>
      <c r="I41" s="49"/>
      <c r="J41" s="101"/>
      <c r="K41" s="100"/>
    </row>
    <row r="42" spans="1:11" s="28" customFormat="1" ht="21" customHeight="1">
      <c r="A42" s="403"/>
      <c r="B42" s="87"/>
      <c r="C42" s="397"/>
      <c r="D42" s="29"/>
      <c r="E42" s="32"/>
      <c r="F42" s="31"/>
      <c r="G42" s="47"/>
      <c r="H42" s="31"/>
      <c r="I42" s="49"/>
      <c r="J42" s="101"/>
      <c r="K42" s="100"/>
    </row>
    <row r="43" spans="1:11" s="28" customFormat="1" ht="21" customHeight="1">
      <c r="A43" s="403"/>
      <c r="B43" s="87"/>
      <c r="C43" s="397"/>
      <c r="D43" s="29"/>
      <c r="E43" s="32"/>
      <c r="F43" s="31"/>
      <c r="G43" s="47"/>
      <c r="H43" s="31"/>
      <c r="I43" s="49"/>
      <c r="J43" s="101"/>
      <c r="K43" s="100"/>
    </row>
    <row r="44" spans="1:11" s="28" customFormat="1" ht="21" customHeight="1">
      <c r="A44" s="403"/>
      <c r="B44" s="87"/>
      <c r="C44" s="397"/>
      <c r="D44" s="29"/>
      <c r="E44" s="32"/>
      <c r="F44" s="31"/>
      <c r="G44" s="47"/>
      <c r="H44" s="31"/>
      <c r="I44" s="49"/>
      <c r="J44" s="101"/>
      <c r="K44" s="100"/>
    </row>
    <row r="45" spans="1:11" s="28" customFormat="1" ht="21" customHeight="1">
      <c r="A45" s="403"/>
      <c r="B45" s="87"/>
      <c r="C45" s="397"/>
      <c r="D45" s="29"/>
      <c r="E45" s="32"/>
      <c r="F45" s="31"/>
      <c r="G45" s="47"/>
      <c r="H45" s="31"/>
      <c r="I45" s="49"/>
      <c r="J45" s="101"/>
      <c r="K45" s="100"/>
    </row>
    <row r="46" spans="1:11" s="28" customFormat="1" ht="21" customHeight="1">
      <c r="A46" s="407"/>
      <c r="B46" s="87"/>
      <c r="C46" s="397"/>
      <c r="D46" s="29"/>
      <c r="E46" s="32"/>
      <c r="F46" s="31"/>
      <c r="G46" s="47"/>
      <c r="H46" s="31"/>
      <c r="I46" s="49"/>
      <c r="J46" s="101"/>
      <c r="K46" s="100"/>
    </row>
    <row r="47" spans="1:11" s="28" customFormat="1" ht="21" customHeight="1">
      <c r="A47" s="403"/>
      <c r="B47" s="87"/>
      <c r="C47" s="397"/>
      <c r="D47" s="29"/>
      <c r="E47" s="32"/>
      <c r="F47" s="31"/>
      <c r="G47" s="47"/>
      <c r="H47" s="31"/>
      <c r="I47" s="49"/>
      <c r="J47" s="101"/>
      <c r="K47" s="100"/>
    </row>
    <row r="48" spans="1:11" s="28" customFormat="1" ht="21" customHeight="1">
      <c r="A48" s="403"/>
      <c r="B48" s="87"/>
      <c r="C48" s="397"/>
      <c r="D48" s="29"/>
      <c r="E48" s="32"/>
      <c r="F48" s="31"/>
      <c r="G48" s="47"/>
      <c r="H48" s="31"/>
      <c r="I48" s="49"/>
      <c r="J48" s="101"/>
      <c r="K48" s="100"/>
    </row>
    <row r="49" spans="1:11" s="28" customFormat="1" ht="21" customHeight="1">
      <c r="A49" s="403"/>
      <c r="B49" s="87"/>
      <c r="C49" s="397"/>
      <c r="D49" s="29"/>
      <c r="E49" s="32"/>
      <c r="F49" s="31"/>
      <c r="G49" s="47"/>
      <c r="H49" s="31"/>
      <c r="I49" s="49"/>
      <c r="J49" s="101"/>
      <c r="K49" s="100"/>
    </row>
    <row r="50" spans="1:11" s="28" customFormat="1" ht="21" customHeight="1">
      <c r="A50" s="403"/>
      <c r="B50" s="87"/>
      <c r="C50" s="397"/>
      <c r="D50" s="29"/>
      <c r="E50" s="32"/>
      <c r="F50" s="31"/>
      <c r="G50" s="47"/>
      <c r="H50" s="31"/>
      <c r="I50" s="49"/>
      <c r="J50" s="101"/>
      <c r="K50" s="100"/>
    </row>
    <row r="51" spans="1:11" s="28" customFormat="1" ht="21" customHeight="1">
      <c r="A51" s="404"/>
      <c r="B51" s="123"/>
      <c r="C51" s="405"/>
      <c r="D51" s="27"/>
      <c r="E51" s="33"/>
      <c r="F51" s="124"/>
      <c r="G51" s="48"/>
      <c r="H51" s="124"/>
      <c r="I51" s="50"/>
      <c r="J51" s="125"/>
      <c r="K51" s="126"/>
    </row>
    <row r="52" spans="1:11" s="137" customFormat="1" ht="21" customHeight="1">
      <c r="A52" s="272" t="s">
        <v>224</v>
      </c>
      <c r="B52" s="273"/>
      <c r="C52" s="144"/>
      <c r="D52" s="145">
        <v>5</v>
      </c>
      <c r="E52" s="146"/>
      <c r="F52" s="147">
        <f>E52</f>
        <v>0</v>
      </c>
      <c r="G52" s="146"/>
      <c r="H52" s="147">
        <f>G52</f>
        <v>0</v>
      </c>
      <c r="I52" s="146">
        <v>20</v>
      </c>
      <c r="J52" s="148">
        <f>F52*I52/100</f>
        <v>0</v>
      </c>
      <c r="K52" s="141">
        <f>H52*I52/100</f>
        <v>0</v>
      </c>
    </row>
    <row r="53" spans="1:11" s="28" customFormat="1" ht="21" customHeight="1">
      <c r="A53" s="408"/>
      <c r="B53" s="409" t="s">
        <v>102</v>
      </c>
      <c r="C53" s="136" t="s">
        <v>119</v>
      </c>
      <c r="D53" s="127"/>
      <c r="E53" s="128"/>
      <c r="F53" s="118"/>
      <c r="G53" s="119"/>
      <c r="H53" s="118"/>
      <c r="I53" s="120"/>
      <c r="J53" s="129"/>
      <c r="K53" s="122"/>
    </row>
    <row r="54" spans="1:11" s="28" customFormat="1" ht="21" customHeight="1">
      <c r="A54" s="410"/>
      <c r="B54" s="411" t="s">
        <v>225</v>
      </c>
      <c r="C54" s="219"/>
      <c r="D54" s="106"/>
      <c r="E54" s="32"/>
      <c r="F54" s="31"/>
      <c r="G54" s="47"/>
      <c r="H54" s="31"/>
      <c r="I54" s="49"/>
      <c r="J54" s="101"/>
      <c r="K54" s="100"/>
    </row>
    <row r="55" spans="1:11" s="28" customFormat="1" ht="21" customHeight="1">
      <c r="A55" s="410"/>
      <c r="B55" s="412" t="s">
        <v>226</v>
      </c>
      <c r="C55" s="219"/>
      <c r="D55" s="106"/>
      <c r="E55" s="130"/>
      <c r="F55" s="31"/>
      <c r="G55" s="47"/>
      <c r="H55" s="31"/>
      <c r="I55" s="49"/>
      <c r="J55" s="101"/>
      <c r="K55" s="100"/>
    </row>
    <row r="56" spans="1:11" s="28" customFormat="1" ht="21" customHeight="1">
      <c r="A56" s="410"/>
      <c r="B56" s="413"/>
      <c r="C56" s="219"/>
      <c r="D56" s="107"/>
      <c r="E56" s="85"/>
      <c r="F56" s="31"/>
      <c r="G56" s="47"/>
      <c r="H56" s="31"/>
      <c r="I56" s="49"/>
      <c r="J56" s="101"/>
      <c r="K56" s="100"/>
    </row>
    <row r="57" spans="1:11" s="28" customFormat="1" ht="21" customHeight="1">
      <c r="A57" s="410"/>
      <c r="B57" s="414" t="s">
        <v>227</v>
      </c>
      <c r="C57" s="415"/>
      <c r="D57" s="107"/>
      <c r="E57" s="85"/>
      <c r="F57" s="31"/>
      <c r="G57" s="47"/>
      <c r="H57" s="31"/>
      <c r="I57" s="49"/>
      <c r="J57" s="101"/>
      <c r="K57" s="100"/>
    </row>
    <row r="58" spans="1:11" s="28" customFormat="1" ht="21" customHeight="1">
      <c r="A58" s="416"/>
      <c r="B58" s="220" t="s">
        <v>228</v>
      </c>
      <c r="C58" s="415"/>
      <c r="D58" s="107"/>
      <c r="E58" s="103"/>
      <c r="F58" s="31"/>
      <c r="G58" s="47"/>
      <c r="H58" s="31"/>
      <c r="I58" s="49"/>
      <c r="J58" s="101"/>
      <c r="K58" s="100"/>
    </row>
    <row r="59" spans="1:11" s="28" customFormat="1" ht="21" customHeight="1">
      <c r="A59" s="416"/>
      <c r="B59" s="220" t="s">
        <v>229</v>
      </c>
      <c r="C59" s="415"/>
      <c r="D59" s="107"/>
      <c r="E59" s="103"/>
      <c r="F59" s="31"/>
      <c r="G59" s="47"/>
      <c r="H59" s="31"/>
      <c r="I59" s="49"/>
      <c r="J59" s="101"/>
      <c r="K59" s="100"/>
    </row>
    <row r="60" spans="1:11" s="28" customFormat="1" ht="21" customHeight="1">
      <c r="A60" s="417"/>
      <c r="B60" s="109" t="s">
        <v>230</v>
      </c>
      <c r="C60" s="415"/>
      <c r="D60" s="108"/>
      <c r="E60" s="103"/>
      <c r="F60" s="31"/>
      <c r="G60" s="47"/>
      <c r="H60" s="31"/>
      <c r="I60" s="49"/>
      <c r="J60" s="101"/>
      <c r="K60" s="100"/>
    </row>
    <row r="61" spans="1:11" s="28" customFormat="1" ht="21" customHeight="1">
      <c r="A61" s="240"/>
      <c r="B61" s="95" t="s">
        <v>231</v>
      </c>
      <c r="C61" s="415"/>
      <c r="D61" s="34"/>
      <c r="E61" s="32"/>
      <c r="F61" s="31"/>
      <c r="G61" s="47"/>
      <c r="H61" s="31"/>
      <c r="I61" s="49"/>
      <c r="J61" s="101"/>
      <c r="K61" s="100"/>
    </row>
    <row r="62" spans="1:11" s="28" customFormat="1" ht="21" customHeight="1">
      <c r="A62" s="103"/>
      <c r="B62" s="103" t="s">
        <v>232</v>
      </c>
      <c r="C62" s="415"/>
      <c r="D62" s="29"/>
      <c r="E62" s="32"/>
      <c r="F62" s="31"/>
      <c r="G62" s="47"/>
      <c r="H62" s="31"/>
      <c r="I62" s="49"/>
      <c r="J62" s="101"/>
      <c r="K62" s="100"/>
    </row>
    <row r="63" spans="1:11" s="28" customFormat="1" ht="21" customHeight="1">
      <c r="A63" s="418"/>
      <c r="B63" s="88" t="s">
        <v>233</v>
      </c>
      <c r="C63" s="135" t="s">
        <v>167</v>
      </c>
      <c r="D63" s="29"/>
      <c r="E63" s="32"/>
      <c r="F63" s="31"/>
      <c r="G63" s="47"/>
      <c r="H63" s="31"/>
      <c r="I63" s="49"/>
      <c r="J63" s="101"/>
      <c r="K63" s="100"/>
    </row>
    <row r="64" spans="1:11" s="28" customFormat="1" ht="21" customHeight="1">
      <c r="A64" s="418"/>
      <c r="B64" s="88" t="s">
        <v>234</v>
      </c>
      <c r="C64" s="419"/>
      <c r="D64" s="29"/>
      <c r="E64" s="32"/>
      <c r="F64" s="31"/>
      <c r="G64" s="47"/>
      <c r="H64" s="31"/>
      <c r="I64" s="49"/>
      <c r="J64" s="101"/>
      <c r="K64" s="100"/>
    </row>
    <row r="65" spans="1:11" s="28" customFormat="1" ht="21" customHeight="1">
      <c r="A65" s="219"/>
      <c r="B65" s="393" t="s">
        <v>235</v>
      </c>
      <c r="C65" s="219"/>
      <c r="D65" s="29"/>
      <c r="E65" s="32"/>
      <c r="F65" s="31"/>
      <c r="G65" s="47"/>
      <c r="H65" s="31"/>
      <c r="I65" s="49"/>
      <c r="J65" s="101"/>
      <c r="K65" s="100"/>
    </row>
    <row r="66" spans="1:11" s="28" customFormat="1" ht="21" customHeight="1">
      <c r="A66" s="88"/>
      <c r="B66" s="88" t="s">
        <v>236</v>
      </c>
      <c r="C66" s="88"/>
      <c r="D66" s="29"/>
      <c r="E66" s="32"/>
      <c r="F66" s="31"/>
      <c r="G66" s="47"/>
      <c r="H66" s="31"/>
      <c r="I66" s="49"/>
      <c r="J66" s="101"/>
      <c r="K66" s="100"/>
    </row>
    <row r="67" spans="1:11" s="28" customFormat="1" ht="21" customHeight="1">
      <c r="A67" s="88"/>
      <c r="B67" s="88" t="s">
        <v>237</v>
      </c>
      <c r="C67" s="420"/>
      <c r="D67" s="29"/>
      <c r="E67" s="32"/>
      <c r="F67" s="31"/>
      <c r="G67" s="47"/>
      <c r="H67" s="31"/>
      <c r="I67" s="49"/>
      <c r="J67" s="101"/>
      <c r="K67" s="100"/>
    </row>
    <row r="68" spans="1:11" s="28" customFormat="1" ht="21" customHeight="1">
      <c r="A68" s="85"/>
      <c r="B68" s="88" t="s">
        <v>238</v>
      </c>
      <c r="C68" s="420"/>
      <c r="D68" s="29"/>
      <c r="E68" s="32"/>
      <c r="F68" s="31"/>
      <c r="G68" s="47"/>
      <c r="H68" s="31"/>
      <c r="I68" s="49"/>
      <c r="J68" s="101"/>
      <c r="K68" s="100"/>
    </row>
    <row r="69" spans="1:11" s="28" customFormat="1" ht="21" customHeight="1">
      <c r="A69" s="85"/>
      <c r="B69" s="421" t="s">
        <v>239</v>
      </c>
      <c r="C69" s="93"/>
      <c r="D69" s="25"/>
      <c r="E69" s="32"/>
      <c r="F69" s="31"/>
      <c r="G69" s="47"/>
      <c r="H69" s="31"/>
      <c r="I69" s="49"/>
      <c r="J69" s="101"/>
      <c r="K69" s="100"/>
    </row>
    <row r="70" spans="1:11" s="28" customFormat="1" ht="18" customHeight="1">
      <c r="A70" s="85"/>
      <c r="B70" s="93"/>
      <c r="C70" s="93"/>
      <c r="D70" s="25"/>
      <c r="E70" s="32"/>
      <c r="F70" s="35"/>
      <c r="G70" s="47"/>
      <c r="H70" s="31"/>
      <c r="I70" s="49"/>
      <c r="J70" s="101"/>
      <c r="K70" s="100"/>
    </row>
    <row r="71" spans="1:11" s="28" customFormat="1" ht="19.5" customHeight="1">
      <c r="A71" s="85"/>
      <c r="B71" s="93"/>
      <c r="C71" s="93"/>
      <c r="D71" s="25"/>
      <c r="E71" s="32"/>
      <c r="F71" s="35"/>
      <c r="G71" s="47"/>
      <c r="H71" s="31"/>
      <c r="I71" s="49"/>
      <c r="J71" s="101"/>
      <c r="K71" s="100"/>
    </row>
    <row r="72" spans="1:11" s="28" customFormat="1" ht="19.5" customHeight="1">
      <c r="A72" s="85"/>
      <c r="B72" s="93"/>
      <c r="C72" s="93"/>
      <c r="D72" s="25"/>
      <c r="E72" s="32"/>
      <c r="F72" s="35"/>
      <c r="G72" s="47"/>
      <c r="H72" s="31"/>
      <c r="I72" s="49"/>
      <c r="J72" s="101"/>
      <c r="K72" s="100"/>
    </row>
    <row r="73" spans="1:11" s="28" customFormat="1" ht="19.5" customHeight="1">
      <c r="A73" s="422"/>
      <c r="B73" s="131"/>
      <c r="C73" s="131"/>
      <c r="D73" s="132"/>
      <c r="E73" s="33"/>
      <c r="F73" s="36"/>
      <c r="G73" s="48"/>
      <c r="H73" s="124"/>
      <c r="I73" s="50"/>
      <c r="J73" s="125"/>
      <c r="K73" s="126"/>
    </row>
    <row r="74" spans="1:11" s="28" customFormat="1" ht="19.5" customHeight="1">
      <c r="A74" s="269" t="s">
        <v>19</v>
      </c>
      <c r="B74" s="270"/>
      <c r="C74" s="271"/>
      <c r="D74" s="180">
        <f aca="true" t="shared" si="0" ref="D74:K74">SUM(D8:D73)</f>
        <v>10</v>
      </c>
      <c r="E74" s="180">
        <f t="shared" si="0"/>
        <v>5</v>
      </c>
      <c r="F74" s="180">
        <f t="shared" si="0"/>
        <v>0</v>
      </c>
      <c r="G74" s="180">
        <f t="shared" si="0"/>
        <v>5</v>
      </c>
      <c r="H74" s="423">
        <f t="shared" si="0"/>
        <v>0</v>
      </c>
      <c r="I74" s="181">
        <f t="shared" si="0"/>
        <v>100</v>
      </c>
      <c r="J74" s="182">
        <f t="shared" si="0"/>
        <v>0</v>
      </c>
      <c r="K74" s="185">
        <f t="shared" si="0"/>
        <v>0</v>
      </c>
    </row>
    <row r="75" spans="1:11" ht="21" customHeight="1">
      <c r="A75" s="269" t="s">
        <v>240</v>
      </c>
      <c r="B75" s="270"/>
      <c r="C75" s="270"/>
      <c r="D75" s="270"/>
      <c r="E75" s="270"/>
      <c r="F75" s="270"/>
      <c r="G75" s="270" t="s">
        <v>103</v>
      </c>
      <c r="H75" s="271"/>
      <c r="I75" s="183"/>
      <c r="J75" s="184">
        <f>(J74*40)/5</f>
        <v>0</v>
      </c>
      <c r="K75" s="185">
        <f>(K74*40)/5</f>
        <v>0</v>
      </c>
    </row>
    <row r="76" ht="46.5" customHeight="1">
      <c r="K76" s="424"/>
    </row>
  </sheetData>
  <sheetProtection/>
  <mergeCells count="13">
    <mergeCell ref="A52:B52"/>
    <mergeCell ref="A74:C74"/>
    <mergeCell ref="A75:F75"/>
    <mergeCell ref="G75:H75"/>
    <mergeCell ref="A1:K1"/>
    <mergeCell ref="E3:H3"/>
    <mergeCell ref="J3:K3"/>
    <mergeCell ref="E4:H5"/>
    <mergeCell ref="J4:K4"/>
    <mergeCell ref="J5:K5"/>
    <mergeCell ref="G6:H6"/>
    <mergeCell ref="J6:K6"/>
    <mergeCell ref="E6:F6"/>
  </mergeCells>
  <printOptions/>
  <pageMargins left="0.03937007874015748" right="0.03937007874015748" top="0.17" bottom="0.17" header="0.17" footer="0.31496062992125984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1">
      <selection activeCell="G13" sqref="G13"/>
    </sheetView>
  </sheetViews>
  <sheetFormatPr defaultColWidth="9.140625" defaultRowHeight="12.75"/>
  <sheetData>
    <row r="1" spans="1:5" ht="24">
      <c r="A1" s="51" t="s">
        <v>169</v>
      </c>
      <c r="B1" s="15"/>
      <c r="C1" s="20"/>
      <c r="D1" s="20"/>
      <c r="E1" s="20"/>
    </row>
    <row r="2" spans="1:5" ht="24">
      <c r="A2" s="51"/>
      <c r="B2" s="15"/>
      <c r="C2" s="20"/>
      <c r="D2" s="20"/>
      <c r="E2" s="20"/>
    </row>
    <row r="3" spans="1:9" ht="24">
      <c r="A3" s="281" t="s">
        <v>183</v>
      </c>
      <c r="B3" s="282"/>
      <c r="C3" s="282"/>
      <c r="D3" s="282"/>
      <c r="E3" s="282"/>
      <c r="F3" s="282"/>
      <c r="G3" s="282"/>
      <c r="H3" s="282"/>
      <c r="I3" s="200"/>
    </row>
    <row r="4" spans="1:9" ht="24">
      <c r="A4" s="201"/>
      <c r="B4" s="15" t="s">
        <v>170</v>
      </c>
      <c r="C4" s="17"/>
      <c r="D4" s="17"/>
      <c r="E4" s="17"/>
      <c r="F4" s="17"/>
      <c r="G4" s="17"/>
      <c r="H4" s="17"/>
      <c r="I4" s="206"/>
    </row>
    <row r="5" spans="1:9" ht="12.75">
      <c r="A5" s="201"/>
      <c r="B5" s="17"/>
      <c r="C5" s="17"/>
      <c r="D5" s="17"/>
      <c r="E5" s="17"/>
      <c r="F5" s="17"/>
      <c r="G5" s="17"/>
      <c r="H5" s="17"/>
      <c r="I5" s="206"/>
    </row>
    <row r="6" spans="1:9" ht="24">
      <c r="A6" s="201"/>
      <c r="B6" s="283" t="s">
        <v>184</v>
      </c>
      <c r="C6" s="283"/>
      <c r="D6" s="283"/>
      <c r="E6" s="283"/>
      <c r="F6" s="61" t="s">
        <v>186</v>
      </c>
      <c r="G6" s="209"/>
      <c r="H6" s="15" t="s">
        <v>42</v>
      </c>
      <c r="I6" s="41"/>
    </row>
    <row r="7" spans="1:9" ht="24">
      <c r="A7" s="201"/>
      <c r="B7" s="284" t="s">
        <v>171</v>
      </c>
      <c r="C7" s="284"/>
      <c r="D7" s="284"/>
      <c r="E7" s="284"/>
      <c r="F7" s="17"/>
      <c r="G7" s="208"/>
      <c r="H7" s="202" t="s">
        <v>185</v>
      </c>
      <c r="I7" s="41"/>
    </row>
    <row r="8" spans="1:9" ht="12.75">
      <c r="A8" s="203"/>
      <c r="B8" s="204"/>
      <c r="C8" s="204"/>
      <c r="D8" s="204"/>
      <c r="E8" s="204"/>
      <c r="F8" s="204"/>
      <c r="G8" s="204"/>
      <c r="H8" s="204"/>
      <c r="I8" s="205"/>
    </row>
    <row r="9" spans="1:9" ht="12.75">
      <c r="A9" s="17"/>
      <c r="B9" s="17"/>
      <c r="C9" s="17"/>
      <c r="D9" s="17"/>
      <c r="E9" s="17"/>
      <c r="F9" s="17"/>
      <c r="G9" s="17"/>
      <c r="H9" s="17"/>
      <c r="I9" s="17"/>
    </row>
    <row r="10" ht="24">
      <c r="C10" s="51"/>
    </row>
    <row r="11" spans="1:9" ht="24">
      <c r="A11" s="55" t="s">
        <v>187</v>
      </c>
      <c r="B11" s="199"/>
      <c r="C11" s="199"/>
      <c r="D11" s="199"/>
      <c r="E11" s="199"/>
      <c r="F11" s="199"/>
      <c r="G11" s="199"/>
      <c r="H11" s="199"/>
      <c r="I11" s="200"/>
    </row>
    <row r="12" spans="1:9" ht="24">
      <c r="A12" s="201"/>
      <c r="B12" s="17"/>
      <c r="C12" s="17"/>
      <c r="D12" s="17"/>
      <c r="E12" s="17"/>
      <c r="F12" s="17"/>
      <c r="G12" s="17"/>
      <c r="H12" s="15"/>
      <c r="I12" s="206"/>
    </row>
    <row r="13" spans="1:9" ht="24">
      <c r="A13" s="201"/>
      <c r="B13" s="17"/>
      <c r="C13" s="17"/>
      <c r="D13" s="280" t="s">
        <v>188</v>
      </c>
      <c r="E13" s="280"/>
      <c r="F13" s="61" t="s">
        <v>186</v>
      </c>
      <c r="G13" s="210"/>
      <c r="H13" s="15" t="s">
        <v>42</v>
      </c>
      <c r="I13" s="206"/>
    </row>
    <row r="14" spans="1:9" ht="18.75" customHeight="1">
      <c r="A14" s="201"/>
      <c r="B14" s="17"/>
      <c r="C14" s="17"/>
      <c r="D14" s="17"/>
      <c r="E14" s="17"/>
      <c r="F14" s="17"/>
      <c r="G14" s="207"/>
      <c r="H14" s="202" t="s">
        <v>185</v>
      </c>
      <c r="I14" s="206"/>
    </row>
    <row r="15" spans="1:9" ht="12.75">
      <c r="A15" s="203"/>
      <c r="B15" s="204"/>
      <c r="C15" s="204"/>
      <c r="D15" s="204"/>
      <c r="E15" s="204"/>
      <c r="F15" s="204"/>
      <c r="G15" s="204"/>
      <c r="H15" s="204"/>
      <c r="I15" s="205"/>
    </row>
  </sheetData>
  <sheetProtection/>
  <mergeCells count="4">
    <mergeCell ref="D13:E13"/>
    <mergeCell ref="A3:H3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58"/>
  <sheetViews>
    <sheetView view="pageBreakPreview" zoomScaleSheetLayoutView="100" workbookViewId="0" topLeftCell="A55">
      <selection activeCell="B66" sqref="B66"/>
    </sheetView>
  </sheetViews>
  <sheetFormatPr defaultColWidth="7.28125" defaultRowHeight="12.75"/>
  <cols>
    <col min="1" max="1" width="37.00390625" style="208" customWidth="1"/>
    <col min="2" max="2" width="13.28125" style="162" customWidth="1"/>
    <col min="3" max="3" width="36.8515625" style="17" customWidth="1"/>
    <col min="4" max="4" width="14.57421875" style="163" customWidth="1"/>
    <col min="5" max="252" width="0" style="17" hidden="1" customWidth="1"/>
    <col min="253" max="253" width="7.57421875" style="226" customWidth="1"/>
    <col min="254" max="255" width="7.28125" style="226" customWidth="1"/>
    <col min="256" max="16384" width="7.28125" style="228" customWidth="1"/>
  </cols>
  <sheetData>
    <row r="1" spans="253:256" ht="24" customHeight="1">
      <c r="IS1" s="285"/>
      <c r="IT1" s="286"/>
      <c r="IU1" s="286"/>
      <c r="IV1" s="287"/>
    </row>
    <row r="2" spans="1:256" s="18" customFormat="1" ht="24">
      <c r="A2" s="293" t="s">
        <v>97</v>
      </c>
      <c r="B2" s="293"/>
      <c r="C2" s="293"/>
      <c r="D2" s="293"/>
      <c r="IS2" s="288"/>
      <c r="IT2" s="263"/>
      <c r="IU2" s="263"/>
      <c r="IV2" s="289"/>
    </row>
    <row r="3" spans="1:256" s="18" customFormat="1" ht="48" customHeight="1">
      <c r="A3" s="295" t="s">
        <v>182</v>
      </c>
      <c r="B3" s="295"/>
      <c r="C3" s="295"/>
      <c r="D3" s="295"/>
      <c r="IS3" s="288"/>
      <c r="IT3" s="263"/>
      <c r="IU3" s="263"/>
      <c r="IV3" s="289"/>
    </row>
    <row r="4" spans="1:256" s="15" customFormat="1" ht="42" customHeight="1">
      <c r="A4" s="296" t="s">
        <v>157</v>
      </c>
      <c r="B4" s="296"/>
      <c r="C4" s="296"/>
      <c r="D4" s="296"/>
      <c r="IS4" s="288"/>
      <c r="IT4" s="263"/>
      <c r="IU4" s="263"/>
      <c r="IV4" s="289"/>
    </row>
    <row r="5" spans="1:256" s="15" customFormat="1" ht="21.75" customHeight="1">
      <c r="A5" s="306" t="s">
        <v>159</v>
      </c>
      <c r="B5" s="306"/>
      <c r="C5" s="306"/>
      <c r="D5" s="164"/>
      <c r="IS5" s="288"/>
      <c r="IT5" s="263"/>
      <c r="IU5" s="263"/>
      <c r="IV5" s="289"/>
    </row>
    <row r="6" spans="1:256" s="15" customFormat="1" ht="20.25" customHeight="1">
      <c r="A6" s="294" t="s">
        <v>76</v>
      </c>
      <c r="B6" s="294"/>
      <c r="C6" s="294"/>
      <c r="D6" s="165"/>
      <c r="IS6" s="288"/>
      <c r="IT6" s="263"/>
      <c r="IU6" s="263"/>
      <c r="IV6" s="289"/>
    </row>
    <row r="7" spans="1:256" s="15" customFormat="1" ht="21" customHeight="1">
      <c r="A7" s="294" t="s">
        <v>75</v>
      </c>
      <c r="B7" s="294"/>
      <c r="C7" s="294"/>
      <c r="D7" s="165"/>
      <c r="IS7" s="288"/>
      <c r="IT7" s="263"/>
      <c r="IU7" s="263"/>
      <c r="IV7" s="289"/>
    </row>
    <row r="8" spans="1:256" s="15" customFormat="1" ht="21.75" customHeight="1">
      <c r="A8" s="294" t="s">
        <v>73</v>
      </c>
      <c r="B8" s="294"/>
      <c r="C8" s="294"/>
      <c r="D8" s="165"/>
      <c r="IS8" s="288"/>
      <c r="IT8" s="263"/>
      <c r="IU8" s="263"/>
      <c r="IV8" s="289"/>
    </row>
    <row r="9" spans="1:256" s="15" customFormat="1" ht="24">
      <c r="A9" s="294" t="s">
        <v>74</v>
      </c>
      <c r="B9" s="294"/>
      <c r="C9" s="294"/>
      <c r="D9" s="166"/>
      <c r="IS9" s="288"/>
      <c r="IT9" s="263"/>
      <c r="IU9" s="263"/>
      <c r="IV9" s="289"/>
    </row>
    <row r="10" spans="1:256" s="15" customFormat="1" ht="21" customHeight="1">
      <c r="A10" s="294" t="s">
        <v>96</v>
      </c>
      <c r="B10" s="294"/>
      <c r="C10" s="294"/>
      <c r="D10" s="166"/>
      <c r="IS10" s="288"/>
      <c r="IT10" s="263"/>
      <c r="IU10" s="263"/>
      <c r="IV10" s="289"/>
    </row>
    <row r="11" spans="1:256" s="15" customFormat="1" ht="24">
      <c r="A11" s="294" t="s">
        <v>72</v>
      </c>
      <c r="B11" s="294"/>
      <c r="C11" s="294"/>
      <c r="D11" s="166"/>
      <c r="IS11" s="288"/>
      <c r="IT11" s="263"/>
      <c r="IU11" s="263"/>
      <c r="IV11" s="289"/>
    </row>
    <row r="12" spans="1:256" s="15" customFormat="1" ht="21.75" customHeight="1">
      <c r="A12" s="210"/>
      <c r="D12" s="166"/>
      <c r="IS12" s="290"/>
      <c r="IT12" s="291"/>
      <c r="IU12" s="291"/>
      <c r="IV12" s="292"/>
    </row>
    <row r="13" spans="1:256" ht="24">
      <c r="A13" s="302" t="s">
        <v>65</v>
      </c>
      <c r="B13" s="303" t="s">
        <v>66</v>
      </c>
      <c r="C13" s="303"/>
      <c r="D13" s="303"/>
      <c r="IS13" s="176"/>
      <c r="IT13" s="176"/>
      <c r="IU13" s="176"/>
      <c r="IV13" s="231"/>
    </row>
    <row r="14" spans="1:256" ht="24">
      <c r="A14" s="302"/>
      <c r="B14" s="303" t="s">
        <v>67</v>
      </c>
      <c r="C14" s="186" t="s">
        <v>68</v>
      </c>
      <c r="D14" s="303" t="s">
        <v>44</v>
      </c>
      <c r="IS14" s="176"/>
      <c r="IT14" s="176"/>
      <c r="IU14" s="176"/>
      <c r="IV14" s="231"/>
    </row>
    <row r="15" spans="1:256" ht="30" customHeight="1">
      <c r="A15" s="302"/>
      <c r="B15" s="303"/>
      <c r="C15" s="186" t="s">
        <v>69</v>
      </c>
      <c r="D15" s="303"/>
      <c r="IS15" s="176"/>
      <c r="IT15" s="176"/>
      <c r="IU15" s="176"/>
      <c r="IV15" s="231"/>
    </row>
    <row r="16" spans="1:256" ht="26.25" customHeight="1">
      <c r="A16" s="221" t="s">
        <v>99</v>
      </c>
      <c r="B16" s="13"/>
      <c r="C16" s="13"/>
      <c r="D16" s="186"/>
      <c r="IS16" s="176" t="s">
        <v>192</v>
      </c>
      <c r="IT16" s="176" t="s">
        <v>193</v>
      </c>
      <c r="IU16" s="176" t="s">
        <v>195</v>
      </c>
      <c r="IV16" s="231" t="s">
        <v>194</v>
      </c>
    </row>
    <row r="17" spans="1:256" ht="68.25" customHeight="1">
      <c r="A17" s="169" t="s">
        <v>95</v>
      </c>
      <c r="B17" s="167"/>
      <c r="C17" s="212" t="s">
        <v>189</v>
      </c>
      <c r="D17" s="170">
        <f>IV17</f>
        <v>0</v>
      </c>
      <c r="IS17" s="228"/>
      <c r="IT17" s="228"/>
      <c r="IU17" s="228"/>
      <c r="IV17" s="228">
        <f>(IS17+IT17+IU17)/3</f>
        <v>0</v>
      </c>
    </row>
    <row r="18" spans="1:256" ht="64.5" customHeight="1">
      <c r="A18" s="169" t="s">
        <v>79</v>
      </c>
      <c r="B18" s="167"/>
      <c r="C18" s="14"/>
      <c r="D18" s="170">
        <f>IV18</f>
        <v>0</v>
      </c>
      <c r="IS18" s="228"/>
      <c r="IT18" s="228"/>
      <c r="IU18" s="228"/>
      <c r="IV18" s="228">
        <f aca="true" t="shared" si="0" ref="IV18:IV56">(IS18+IT18+IU18)/3</f>
        <v>0</v>
      </c>
    </row>
    <row r="19" spans="1:256" ht="69.75" customHeight="1">
      <c r="A19" s="169" t="s">
        <v>80</v>
      </c>
      <c r="B19" s="167"/>
      <c r="C19" s="14"/>
      <c r="D19" s="170">
        <f>IV19</f>
        <v>0</v>
      </c>
      <c r="IS19" s="228"/>
      <c r="IT19" s="228"/>
      <c r="IU19" s="228"/>
      <c r="IV19" s="228">
        <f t="shared" si="0"/>
        <v>0</v>
      </c>
    </row>
    <row r="20" spans="1:256" ht="43.5" customHeight="1">
      <c r="A20" s="169" t="s">
        <v>81</v>
      </c>
      <c r="B20" s="167"/>
      <c r="C20" s="14"/>
      <c r="D20" s="170">
        <f>IV20</f>
        <v>0</v>
      </c>
      <c r="IS20" s="228"/>
      <c r="IT20" s="228"/>
      <c r="IU20" s="228"/>
      <c r="IV20" s="228">
        <f t="shared" si="0"/>
        <v>0</v>
      </c>
    </row>
    <row r="21" spans="1:256" s="225" customFormat="1" ht="24">
      <c r="A21" s="172" t="s">
        <v>70</v>
      </c>
      <c r="B21" s="170">
        <f>(B17+B18+B19+B20)/4</f>
        <v>0</v>
      </c>
      <c r="C21" s="90"/>
      <c r="D21" s="174">
        <f>(D17+D18+D19+D20)/4</f>
        <v>0</v>
      </c>
      <c r="E21" s="174">
        <f aca="true" t="shared" si="1" ref="E21:BP21">(E17+E18+E19+E20)/4</f>
        <v>0</v>
      </c>
      <c r="F21" s="174">
        <f t="shared" si="1"/>
        <v>0</v>
      </c>
      <c r="G21" s="174">
        <f t="shared" si="1"/>
        <v>0</v>
      </c>
      <c r="H21" s="174">
        <f t="shared" si="1"/>
        <v>0</v>
      </c>
      <c r="I21" s="174">
        <f t="shared" si="1"/>
        <v>0</v>
      </c>
      <c r="J21" s="174">
        <f t="shared" si="1"/>
        <v>0</v>
      </c>
      <c r="K21" s="174">
        <f t="shared" si="1"/>
        <v>0</v>
      </c>
      <c r="L21" s="174">
        <f t="shared" si="1"/>
        <v>0</v>
      </c>
      <c r="M21" s="174">
        <f t="shared" si="1"/>
        <v>0</v>
      </c>
      <c r="N21" s="174">
        <f t="shared" si="1"/>
        <v>0</v>
      </c>
      <c r="O21" s="174">
        <f t="shared" si="1"/>
        <v>0</v>
      </c>
      <c r="P21" s="174">
        <f t="shared" si="1"/>
        <v>0</v>
      </c>
      <c r="Q21" s="174">
        <f t="shared" si="1"/>
        <v>0</v>
      </c>
      <c r="R21" s="174">
        <f t="shared" si="1"/>
        <v>0</v>
      </c>
      <c r="S21" s="174">
        <f t="shared" si="1"/>
        <v>0</v>
      </c>
      <c r="T21" s="174">
        <f t="shared" si="1"/>
        <v>0</v>
      </c>
      <c r="U21" s="174">
        <f t="shared" si="1"/>
        <v>0</v>
      </c>
      <c r="V21" s="174">
        <f t="shared" si="1"/>
        <v>0</v>
      </c>
      <c r="W21" s="174">
        <f t="shared" si="1"/>
        <v>0</v>
      </c>
      <c r="X21" s="174">
        <f t="shared" si="1"/>
        <v>0</v>
      </c>
      <c r="Y21" s="174">
        <f t="shared" si="1"/>
        <v>0</v>
      </c>
      <c r="Z21" s="174">
        <f t="shared" si="1"/>
        <v>0</v>
      </c>
      <c r="AA21" s="174">
        <f t="shared" si="1"/>
        <v>0</v>
      </c>
      <c r="AB21" s="174">
        <f t="shared" si="1"/>
        <v>0</v>
      </c>
      <c r="AC21" s="174">
        <f t="shared" si="1"/>
        <v>0</v>
      </c>
      <c r="AD21" s="174">
        <f t="shared" si="1"/>
        <v>0</v>
      </c>
      <c r="AE21" s="174">
        <f t="shared" si="1"/>
        <v>0</v>
      </c>
      <c r="AF21" s="174">
        <f t="shared" si="1"/>
        <v>0</v>
      </c>
      <c r="AG21" s="174">
        <f t="shared" si="1"/>
        <v>0</v>
      </c>
      <c r="AH21" s="174">
        <f t="shared" si="1"/>
        <v>0</v>
      </c>
      <c r="AI21" s="174">
        <f t="shared" si="1"/>
        <v>0</v>
      </c>
      <c r="AJ21" s="174">
        <f t="shared" si="1"/>
        <v>0</v>
      </c>
      <c r="AK21" s="174">
        <f t="shared" si="1"/>
        <v>0</v>
      </c>
      <c r="AL21" s="174">
        <f t="shared" si="1"/>
        <v>0</v>
      </c>
      <c r="AM21" s="174">
        <f t="shared" si="1"/>
        <v>0</v>
      </c>
      <c r="AN21" s="174">
        <f t="shared" si="1"/>
        <v>0</v>
      </c>
      <c r="AO21" s="174">
        <f t="shared" si="1"/>
        <v>0</v>
      </c>
      <c r="AP21" s="174">
        <f t="shared" si="1"/>
        <v>0</v>
      </c>
      <c r="AQ21" s="174">
        <f t="shared" si="1"/>
        <v>0</v>
      </c>
      <c r="AR21" s="174">
        <f t="shared" si="1"/>
        <v>0</v>
      </c>
      <c r="AS21" s="174">
        <f t="shared" si="1"/>
        <v>0</v>
      </c>
      <c r="AT21" s="174">
        <f t="shared" si="1"/>
        <v>0</v>
      </c>
      <c r="AU21" s="174">
        <f t="shared" si="1"/>
        <v>0</v>
      </c>
      <c r="AV21" s="174">
        <f t="shared" si="1"/>
        <v>0</v>
      </c>
      <c r="AW21" s="174">
        <f t="shared" si="1"/>
        <v>0</v>
      </c>
      <c r="AX21" s="174">
        <f t="shared" si="1"/>
        <v>0</v>
      </c>
      <c r="AY21" s="174">
        <f t="shared" si="1"/>
        <v>0</v>
      </c>
      <c r="AZ21" s="174">
        <f t="shared" si="1"/>
        <v>0</v>
      </c>
      <c r="BA21" s="174">
        <f t="shared" si="1"/>
        <v>0</v>
      </c>
      <c r="BB21" s="174">
        <f t="shared" si="1"/>
        <v>0</v>
      </c>
      <c r="BC21" s="174">
        <f t="shared" si="1"/>
        <v>0</v>
      </c>
      <c r="BD21" s="174">
        <f t="shared" si="1"/>
        <v>0</v>
      </c>
      <c r="BE21" s="174">
        <f t="shared" si="1"/>
        <v>0</v>
      </c>
      <c r="BF21" s="174">
        <f t="shared" si="1"/>
        <v>0</v>
      </c>
      <c r="BG21" s="174">
        <f t="shared" si="1"/>
        <v>0</v>
      </c>
      <c r="BH21" s="174">
        <f t="shared" si="1"/>
        <v>0</v>
      </c>
      <c r="BI21" s="174">
        <f t="shared" si="1"/>
        <v>0</v>
      </c>
      <c r="BJ21" s="174">
        <f t="shared" si="1"/>
        <v>0</v>
      </c>
      <c r="BK21" s="174">
        <f t="shared" si="1"/>
        <v>0</v>
      </c>
      <c r="BL21" s="174">
        <f t="shared" si="1"/>
        <v>0</v>
      </c>
      <c r="BM21" s="174">
        <f t="shared" si="1"/>
        <v>0</v>
      </c>
      <c r="BN21" s="174">
        <f t="shared" si="1"/>
        <v>0</v>
      </c>
      <c r="BO21" s="174">
        <f t="shared" si="1"/>
        <v>0</v>
      </c>
      <c r="BP21" s="174">
        <f t="shared" si="1"/>
        <v>0</v>
      </c>
      <c r="BQ21" s="174">
        <f aca="true" t="shared" si="2" ref="BQ21:EB21">(BQ17+BQ18+BQ19+BQ20)/4</f>
        <v>0</v>
      </c>
      <c r="BR21" s="174">
        <f t="shared" si="2"/>
        <v>0</v>
      </c>
      <c r="BS21" s="174">
        <f t="shared" si="2"/>
        <v>0</v>
      </c>
      <c r="BT21" s="174">
        <f t="shared" si="2"/>
        <v>0</v>
      </c>
      <c r="BU21" s="174">
        <f t="shared" si="2"/>
        <v>0</v>
      </c>
      <c r="BV21" s="174">
        <f t="shared" si="2"/>
        <v>0</v>
      </c>
      <c r="BW21" s="174">
        <f t="shared" si="2"/>
        <v>0</v>
      </c>
      <c r="BX21" s="174">
        <f t="shared" si="2"/>
        <v>0</v>
      </c>
      <c r="BY21" s="174">
        <f t="shared" si="2"/>
        <v>0</v>
      </c>
      <c r="BZ21" s="174">
        <f t="shared" si="2"/>
        <v>0</v>
      </c>
      <c r="CA21" s="174">
        <f t="shared" si="2"/>
        <v>0</v>
      </c>
      <c r="CB21" s="174">
        <f t="shared" si="2"/>
        <v>0</v>
      </c>
      <c r="CC21" s="174">
        <f t="shared" si="2"/>
        <v>0</v>
      </c>
      <c r="CD21" s="174">
        <f t="shared" si="2"/>
        <v>0</v>
      </c>
      <c r="CE21" s="174">
        <f t="shared" si="2"/>
        <v>0</v>
      </c>
      <c r="CF21" s="174">
        <f t="shared" si="2"/>
        <v>0</v>
      </c>
      <c r="CG21" s="174">
        <f t="shared" si="2"/>
        <v>0</v>
      </c>
      <c r="CH21" s="174">
        <f t="shared" si="2"/>
        <v>0</v>
      </c>
      <c r="CI21" s="174">
        <f t="shared" si="2"/>
        <v>0</v>
      </c>
      <c r="CJ21" s="174">
        <f t="shared" si="2"/>
        <v>0</v>
      </c>
      <c r="CK21" s="174">
        <f t="shared" si="2"/>
        <v>0</v>
      </c>
      <c r="CL21" s="174">
        <f t="shared" si="2"/>
        <v>0</v>
      </c>
      <c r="CM21" s="174">
        <f t="shared" si="2"/>
        <v>0</v>
      </c>
      <c r="CN21" s="174">
        <f t="shared" si="2"/>
        <v>0</v>
      </c>
      <c r="CO21" s="174">
        <f t="shared" si="2"/>
        <v>0</v>
      </c>
      <c r="CP21" s="174">
        <f t="shared" si="2"/>
        <v>0</v>
      </c>
      <c r="CQ21" s="174">
        <f t="shared" si="2"/>
        <v>0</v>
      </c>
      <c r="CR21" s="174">
        <f t="shared" si="2"/>
        <v>0</v>
      </c>
      <c r="CS21" s="174">
        <f t="shared" si="2"/>
        <v>0</v>
      </c>
      <c r="CT21" s="174">
        <f t="shared" si="2"/>
        <v>0</v>
      </c>
      <c r="CU21" s="174">
        <f t="shared" si="2"/>
        <v>0</v>
      </c>
      <c r="CV21" s="174">
        <f t="shared" si="2"/>
        <v>0</v>
      </c>
      <c r="CW21" s="174">
        <f t="shared" si="2"/>
        <v>0</v>
      </c>
      <c r="CX21" s="174">
        <f t="shared" si="2"/>
        <v>0</v>
      </c>
      <c r="CY21" s="174">
        <f t="shared" si="2"/>
        <v>0</v>
      </c>
      <c r="CZ21" s="174">
        <f t="shared" si="2"/>
        <v>0</v>
      </c>
      <c r="DA21" s="174">
        <f t="shared" si="2"/>
        <v>0</v>
      </c>
      <c r="DB21" s="174">
        <f t="shared" si="2"/>
        <v>0</v>
      </c>
      <c r="DC21" s="174">
        <f t="shared" si="2"/>
        <v>0</v>
      </c>
      <c r="DD21" s="174">
        <f t="shared" si="2"/>
        <v>0</v>
      </c>
      <c r="DE21" s="174">
        <f t="shared" si="2"/>
        <v>0</v>
      </c>
      <c r="DF21" s="174">
        <f t="shared" si="2"/>
        <v>0</v>
      </c>
      <c r="DG21" s="174">
        <f t="shared" si="2"/>
        <v>0</v>
      </c>
      <c r="DH21" s="174">
        <f t="shared" si="2"/>
        <v>0</v>
      </c>
      <c r="DI21" s="174">
        <f t="shared" si="2"/>
        <v>0</v>
      </c>
      <c r="DJ21" s="174">
        <f t="shared" si="2"/>
        <v>0</v>
      </c>
      <c r="DK21" s="174">
        <f t="shared" si="2"/>
        <v>0</v>
      </c>
      <c r="DL21" s="174">
        <f t="shared" si="2"/>
        <v>0</v>
      </c>
      <c r="DM21" s="174">
        <f t="shared" si="2"/>
        <v>0</v>
      </c>
      <c r="DN21" s="174">
        <f t="shared" si="2"/>
        <v>0</v>
      </c>
      <c r="DO21" s="174">
        <f t="shared" si="2"/>
        <v>0</v>
      </c>
      <c r="DP21" s="174">
        <f t="shared" si="2"/>
        <v>0</v>
      </c>
      <c r="DQ21" s="174">
        <f t="shared" si="2"/>
        <v>0</v>
      </c>
      <c r="DR21" s="174">
        <f t="shared" si="2"/>
        <v>0</v>
      </c>
      <c r="DS21" s="174">
        <f t="shared" si="2"/>
        <v>0</v>
      </c>
      <c r="DT21" s="174">
        <f t="shared" si="2"/>
        <v>0</v>
      </c>
      <c r="DU21" s="174">
        <f t="shared" si="2"/>
        <v>0</v>
      </c>
      <c r="DV21" s="174">
        <f t="shared" si="2"/>
        <v>0</v>
      </c>
      <c r="DW21" s="174">
        <f t="shared" si="2"/>
        <v>0</v>
      </c>
      <c r="DX21" s="174">
        <f t="shared" si="2"/>
        <v>0</v>
      </c>
      <c r="DY21" s="174">
        <f t="shared" si="2"/>
        <v>0</v>
      </c>
      <c r="DZ21" s="174">
        <f t="shared" si="2"/>
        <v>0</v>
      </c>
      <c r="EA21" s="174">
        <f t="shared" si="2"/>
        <v>0</v>
      </c>
      <c r="EB21" s="174">
        <f t="shared" si="2"/>
        <v>0</v>
      </c>
      <c r="EC21" s="174">
        <f aca="true" t="shared" si="3" ref="EC21:GN21">(EC17+EC18+EC19+EC20)/4</f>
        <v>0</v>
      </c>
      <c r="ED21" s="174">
        <f t="shared" si="3"/>
        <v>0</v>
      </c>
      <c r="EE21" s="174">
        <f t="shared" si="3"/>
        <v>0</v>
      </c>
      <c r="EF21" s="174">
        <f t="shared" si="3"/>
        <v>0</v>
      </c>
      <c r="EG21" s="174">
        <f t="shared" si="3"/>
        <v>0</v>
      </c>
      <c r="EH21" s="174">
        <f t="shared" si="3"/>
        <v>0</v>
      </c>
      <c r="EI21" s="174">
        <f t="shared" si="3"/>
        <v>0</v>
      </c>
      <c r="EJ21" s="174">
        <f t="shared" si="3"/>
        <v>0</v>
      </c>
      <c r="EK21" s="174">
        <f t="shared" si="3"/>
        <v>0</v>
      </c>
      <c r="EL21" s="174">
        <f t="shared" si="3"/>
        <v>0</v>
      </c>
      <c r="EM21" s="174">
        <f t="shared" si="3"/>
        <v>0</v>
      </c>
      <c r="EN21" s="174">
        <f t="shared" si="3"/>
        <v>0</v>
      </c>
      <c r="EO21" s="174">
        <f t="shared" si="3"/>
        <v>0</v>
      </c>
      <c r="EP21" s="174">
        <f t="shared" si="3"/>
        <v>0</v>
      </c>
      <c r="EQ21" s="174">
        <f t="shared" si="3"/>
        <v>0</v>
      </c>
      <c r="ER21" s="174">
        <f t="shared" si="3"/>
        <v>0</v>
      </c>
      <c r="ES21" s="174">
        <f t="shared" si="3"/>
        <v>0</v>
      </c>
      <c r="ET21" s="174">
        <f t="shared" si="3"/>
        <v>0</v>
      </c>
      <c r="EU21" s="174">
        <f t="shared" si="3"/>
        <v>0</v>
      </c>
      <c r="EV21" s="174">
        <f t="shared" si="3"/>
        <v>0</v>
      </c>
      <c r="EW21" s="174">
        <f t="shared" si="3"/>
        <v>0</v>
      </c>
      <c r="EX21" s="174">
        <f t="shared" si="3"/>
        <v>0</v>
      </c>
      <c r="EY21" s="174">
        <f t="shared" si="3"/>
        <v>0</v>
      </c>
      <c r="EZ21" s="174">
        <f t="shared" si="3"/>
        <v>0</v>
      </c>
      <c r="FA21" s="174">
        <f t="shared" si="3"/>
        <v>0</v>
      </c>
      <c r="FB21" s="174">
        <f t="shared" si="3"/>
        <v>0</v>
      </c>
      <c r="FC21" s="174">
        <f t="shared" si="3"/>
        <v>0</v>
      </c>
      <c r="FD21" s="174">
        <f t="shared" si="3"/>
        <v>0</v>
      </c>
      <c r="FE21" s="174">
        <f t="shared" si="3"/>
        <v>0</v>
      </c>
      <c r="FF21" s="174">
        <f t="shared" si="3"/>
        <v>0</v>
      </c>
      <c r="FG21" s="174">
        <f t="shared" si="3"/>
        <v>0</v>
      </c>
      <c r="FH21" s="174">
        <f t="shared" si="3"/>
        <v>0</v>
      </c>
      <c r="FI21" s="174">
        <f t="shared" si="3"/>
        <v>0</v>
      </c>
      <c r="FJ21" s="174">
        <f t="shared" si="3"/>
        <v>0</v>
      </c>
      <c r="FK21" s="174">
        <f t="shared" si="3"/>
        <v>0</v>
      </c>
      <c r="FL21" s="174">
        <f t="shared" si="3"/>
        <v>0</v>
      </c>
      <c r="FM21" s="174">
        <f t="shared" si="3"/>
        <v>0</v>
      </c>
      <c r="FN21" s="174">
        <f t="shared" si="3"/>
        <v>0</v>
      </c>
      <c r="FO21" s="174">
        <f t="shared" si="3"/>
        <v>0</v>
      </c>
      <c r="FP21" s="174">
        <f t="shared" si="3"/>
        <v>0</v>
      </c>
      <c r="FQ21" s="174">
        <f t="shared" si="3"/>
        <v>0</v>
      </c>
      <c r="FR21" s="174">
        <f t="shared" si="3"/>
        <v>0</v>
      </c>
      <c r="FS21" s="174">
        <f t="shared" si="3"/>
        <v>0</v>
      </c>
      <c r="FT21" s="174">
        <f t="shared" si="3"/>
        <v>0</v>
      </c>
      <c r="FU21" s="174">
        <f t="shared" si="3"/>
        <v>0</v>
      </c>
      <c r="FV21" s="174">
        <f t="shared" si="3"/>
        <v>0</v>
      </c>
      <c r="FW21" s="174">
        <f t="shared" si="3"/>
        <v>0</v>
      </c>
      <c r="FX21" s="174">
        <f t="shared" si="3"/>
        <v>0</v>
      </c>
      <c r="FY21" s="174">
        <f t="shared" si="3"/>
        <v>0</v>
      </c>
      <c r="FZ21" s="174">
        <f t="shared" si="3"/>
        <v>0</v>
      </c>
      <c r="GA21" s="174">
        <f t="shared" si="3"/>
        <v>0</v>
      </c>
      <c r="GB21" s="174">
        <f t="shared" si="3"/>
        <v>0</v>
      </c>
      <c r="GC21" s="174">
        <f t="shared" si="3"/>
        <v>0</v>
      </c>
      <c r="GD21" s="174">
        <f t="shared" si="3"/>
        <v>0</v>
      </c>
      <c r="GE21" s="174">
        <f t="shared" si="3"/>
        <v>0</v>
      </c>
      <c r="GF21" s="174">
        <f t="shared" si="3"/>
        <v>0</v>
      </c>
      <c r="GG21" s="174">
        <f t="shared" si="3"/>
        <v>0</v>
      </c>
      <c r="GH21" s="174">
        <f t="shared" si="3"/>
        <v>0</v>
      </c>
      <c r="GI21" s="174">
        <f t="shared" si="3"/>
        <v>0</v>
      </c>
      <c r="GJ21" s="174">
        <f t="shared" si="3"/>
        <v>0</v>
      </c>
      <c r="GK21" s="174">
        <f t="shared" si="3"/>
        <v>0</v>
      </c>
      <c r="GL21" s="174">
        <f t="shared" si="3"/>
        <v>0</v>
      </c>
      <c r="GM21" s="174">
        <f t="shared" si="3"/>
        <v>0</v>
      </c>
      <c r="GN21" s="174">
        <f t="shared" si="3"/>
        <v>0</v>
      </c>
      <c r="GO21" s="174">
        <f aca="true" t="shared" si="4" ref="GO21:IU21">(GO17+GO18+GO19+GO20)/4</f>
        <v>0</v>
      </c>
      <c r="GP21" s="174">
        <f t="shared" si="4"/>
        <v>0</v>
      </c>
      <c r="GQ21" s="174">
        <f t="shared" si="4"/>
        <v>0</v>
      </c>
      <c r="GR21" s="174">
        <f t="shared" si="4"/>
        <v>0</v>
      </c>
      <c r="GS21" s="174">
        <f t="shared" si="4"/>
        <v>0</v>
      </c>
      <c r="GT21" s="174">
        <f t="shared" si="4"/>
        <v>0</v>
      </c>
      <c r="GU21" s="174">
        <f t="shared" si="4"/>
        <v>0</v>
      </c>
      <c r="GV21" s="174">
        <f t="shared" si="4"/>
        <v>0</v>
      </c>
      <c r="GW21" s="174">
        <f t="shared" si="4"/>
        <v>0</v>
      </c>
      <c r="GX21" s="174">
        <f t="shared" si="4"/>
        <v>0</v>
      </c>
      <c r="GY21" s="174">
        <f t="shared" si="4"/>
        <v>0</v>
      </c>
      <c r="GZ21" s="174">
        <f t="shared" si="4"/>
        <v>0</v>
      </c>
      <c r="HA21" s="174">
        <f t="shared" si="4"/>
        <v>0</v>
      </c>
      <c r="HB21" s="174">
        <f t="shared" si="4"/>
        <v>0</v>
      </c>
      <c r="HC21" s="174">
        <f t="shared" si="4"/>
        <v>0</v>
      </c>
      <c r="HD21" s="174">
        <f t="shared" si="4"/>
        <v>0</v>
      </c>
      <c r="HE21" s="174">
        <f t="shared" si="4"/>
        <v>0</v>
      </c>
      <c r="HF21" s="174">
        <f t="shared" si="4"/>
        <v>0</v>
      </c>
      <c r="HG21" s="174">
        <f t="shared" si="4"/>
        <v>0</v>
      </c>
      <c r="HH21" s="174">
        <f t="shared" si="4"/>
        <v>0</v>
      </c>
      <c r="HI21" s="174">
        <f t="shared" si="4"/>
        <v>0</v>
      </c>
      <c r="HJ21" s="174">
        <f t="shared" si="4"/>
        <v>0</v>
      </c>
      <c r="HK21" s="174">
        <f t="shared" si="4"/>
        <v>0</v>
      </c>
      <c r="HL21" s="174">
        <f t="shared" si="4"/>
        <v>0</v>
      </c>
      <c r="HM21" s="174">
        <f t="shared" si="4"/>
        <v>0</v>
      </c>
      <c r="HN21" s="174">
        <f t="shared" si="4"/>
        <v>0</v>
      </c>
      <c r="HO21" s="174">
        <f t="shared" si="4"/>
        <v>0</v>
      </c>
      <c r="HP21" s="174">
        <f t="shared" si="4"/>
        <v>0</v>
      </c>
      <c r="HQ21" s="174">
        <f t="shared" si="4"/>
        <v>0</v>
      </c>
      <c r="HR21" s="174">
        <f t="shared" si="4"/>
        <v>0</v>
      </c>
      <c r="HS21" s="174">
        <f t="shared" si="4"/>
        <v>0</v>
      </c>
      <c r="HT21" s="174">
        <f t="shared" si="4"/>
        <v>0</v>
      </c>
      <c r="HU21" s="174">
        <f t="shared" si="4"/>
        <v>0</v>
      </c>
      <c r="HV21" s="174">
        <f t="shared" si="4"/>
        <v>0</v>
      </c>
      <c r="HW21" s="174">
        <f t="shared" si="4"/>
        <v>0</v>
      </c>
      <c r="HX21" s="174">
        <f t="shared" si="4"/>
        <v>0</v>
      </c>
      <c r="HY21" s="174">
        <f t="shared" si="4"/>
        <v>0</v>
      </c>
      <c r="HZ21" s="174">
        <f t="shared" si="4"/>
        <v>0</v>
      </c>
      <c r="IA21" s="174">
        <f t="shared" si="4"/>
        <v>0</v>
      </c>
      <c r="IB21" s="174">
        <f t="shared" si="4"/>
        <v>0</v>
      </c>
      <c r="IC21" s="174">
        <f t="shared" si="4"/>
        <v>0</v>
      </c>
      <c r="ID21" s="174">
        <f t="shared" si="4"/>
        <v>0</v>
      </c>
      <c r="IE21" s="174">
        <f t="shared" si="4"/>
        <v>0</v>
      </c>
      <c r="IF21" s="174">
        <f t="shared" si="4"/>
        <v>0</v>
      </c>
      <c r="IG21" s="174">
        <f t="shared" si="4"/>
        <v>0</v>
      </c>
      <c r="IH21" s="174">
        <f t="shared" si="4"/>
        <v>0</v>
      </c>
      <c r="II21" s="174">
        <f t="shared" si="4"/>
        <v>0</v>
      </c>
      <c r="IJ21" s="174">
        <f t="shared" si="4"/>
        <v>0</v>
      </c>
      <c r="IK21" s="174">
        <f t="shared" si="4"/>
        <v>0</v>
      </c>
      <c r="IL21" s="174">
        <f t="shared" si="4"/>
        <v>0</v>
      </c>
      <c r="IM21" s="174">
        <f t="shared" si="4"/>
        <v>0</v>
      </c>
      <c r="IN21" s="174">
        <f t="shared" si="4"/>
        <v>0</v>
      </c>
      <c r="IO21" s="174">
        <f t="shared" si="4"/>
        <v>0</v>
      </c>
      <c r="IP21" s="174">
        <f t="shared" si="4"/>
        <v>0</v>
      </c>
      <c r="IQ21" s="174">
        <f t="shared" si="4"/>
        <v>0</v>
      </c>
      <c r="IR21" s="230">
        <f t="shared" si="4"/>
        <v>0</v>
      </c>
      <c r="IS21" s="174">
        <f t="shared" si="4"/>
        <v>0</v>
      </c>
      <c r="IT21" s="174">
        <f t="shared" si="4"/>
        <v>0</v>
      </c>
      <c r="IU21" s="174">
        <f t="shared" si="4"/>
        <v>0</v>
      </c>
      <c r="IV21" s="228">
        <f t="shared" si="0"/>
        <v>0</v>
      </c>
    </row>
    <row r="22" spans="1:256" ht="27" customHeight="1">
      <c r="A22" s="222" t="s">
        <v>100</v>
      </c>
      <c r="B22" s="171"/>
      <c r="C22" s="111"/>
      <c r="D22" s="171"/>
      <c r="IS22" s="231"/>
      <c r="IT22" s="176"/>
      <c r="IU22" s="176"/>
      <c r="IV22" s="231"/>
    </row>
    <row r="23" spans="1:256" ht="42" customHeight="1">
      <c r="A23" s="169" t="s">
        <v>82</v>
      </c>
      <c r="B23" s="167"/>
      <c r="C23" s="188"/>
      <c r="D23" s="170">
        <f>IV23</f>
        <v>0</v>
      </c>
      <c r="IS23" s="228"/>
      <c r="IT23" s="228"/>
      <c r="IU23" s="228"/>
      <c r="IV23" s="228">
        <f t="shared" si="0"/>
        <v>0</v>
      </c>
    </row>
    <row r="24" spans="1:256" ht="43.5" customHeight="1">
      <c r="A24" s="169" t="s">
        <v>83</v>
      </c>
      <c r="B24" s="167"/>
      <c r="C24" s="188"/>
      <c r="D24" s="170">
        <f>IV24</f>
        <v>0</v>
      </c>
      <c r="IS24" s="228"/>
      <c r="IT24" s="228"/>
      <c r="IU24" s="228"/>
      <c r="IV24" s="228">
        <f t="shared" si="0"/>
        <v>0</v>
      </c>
    </row>
    <row r="25" spans="1:256" ht="24">
      <c r="A25" s="172" t="s">
        <v>70</v>
      </c>
      <c r="B25" s="170">
        <f>(B23+B24)/2</f>
        <v>0</v>
      </c>
      <c r="C25" s="172"/>
      <c r="D25" s="174">
        <f>(D23+D24)/2</f>
        <v>0</v>
      </c>
      <c r="E25" s="174">
        <f aca="true" t="shared" si="5" ref="E25:BP25">(E23+E24)/2</f>
        <v>0</v>
      </c>
      <c r="F25" s="174">
        <f t="shared" si="5"/>
        <v>0</v>
      </c>
      <c r="G25" s="174">
        <f t="shared" si="5"/>
        <v>0</v>
      </c>
      <c r="H25" s="174">
        <f t="shared" si="5"/>
        <v>0</v>
      </c>
      <c r="I25" s="174">
        <f t="shared" si="5"/>
        <v>0</v>
      </c>
      <c r="J25" s="174">
        <f t="shared" si="5"/>
        <v>0</v>
      </c>
      <c r="K25" s="174">
        <f t="shared" si="5"/>
        <v>0</v>
      </c>
      <c r="L25" s="174">
        <f t="shared" si="5"/>
        <v>0</v>
      </c>
      <c r="M25" s="174">
        <f t="shared" si="5"/>
        <v>0</v>
      </c>
      <c r="N25" s="174">
        <f t="shared" si="5"/>
        <v>0</v>
      </c>
      <c r="O25" s="174">
        <f t="shared" si="5"/>
        <v>0</v>
      </c>
      <c r="P25" s="174">
        <f t="shared" si="5"/>
        <v>0</v>
      </c>
      <c r="Q25" s="174">
        <f t="shared" si="5"/>
        <v>0</v>
      </c>
      <c r="R25" s="174">
        <f t="shared" si="5"/>
        <v>0</v>
      </c>
      <c r="S25" s="174">
        <f t="shared" si="5"/>
        <v>0</v>
      </c>
      <c r="T25" s="174">
        <f t="shared" si="5"/>
        <v>0</v>
      </c>
      <c r="U25" s="174">
        <f t="shared" si="5"/>
        <v>0</v>
      </c>
      <c r="V25" s="174">
        <f t="shared" si="5"/>
        <v>0</v>
      </c>
      <c r="W25" s="174">
        <f t="shared" si="5"/>
        <v>0</v>
      </c>
      <c r="X25" s="174">
        <f t="shared" si="5"/>
        <v>0</v>
      </c>
      <c r="Y25" s="174">
        <f t="shared" si="5"/>
        <v>0</v>
      </c>
      <c r="Z25" s="174">
        <f t="shared" si="5"/>
        <v>0</v>
      </c>
      <c r="AA25" s="174">
        <f t="shared" si="5"/>
        <v>0</v>
      </c>
      <c r="AB25" s="174">
        <f t="shared" si="5"/>
        <v>0</v>
      </c>
      <c r="AC25" s="174">
        <f t="shared" si="5"/>
        <v>0</v>
      </c>
      <c r="AD25" s="174">
        <f t="shared" si="5"/>
        <v>0</v>
      </c>
      <c r="AE25" s="174">
        <f t="shared" si="5"/>
        <v>0</v>
      </c>
      <c r="AF25" s="174">
        <f t="shared" si="5"/>
        <v>0</v>
      </c>
      <c r="AG25" s="174">
        <f t="shared" si="5"/>
        <v>0</v>
      </c>
      <c r="AH25" s="174">
        <f t="shared" si="5"/>
        <v>0</v>
      </c>
      <c r="AI25" s="174">
        <f t="shared" si="5"/>
        <v>0</v>
      </c>
      <c r="AJ25" s="174">
        <f t="shared" si="5"/>
        <v>0</v>
      </c>
      <c r="AK25" s="174">
        <f t="shared" si="5"/>
        <v>0</v>
      </c>
      <c r="AL25" s="174">
        <f t="shared" si="5"/>
        <v>0</v>
      </c>
      <c r="AM25" s="174">
        <f t="shared" si="5"/>
        <v>0</v>
      </c>
      <c r="AN25" s="174">
        <f t="shared" si="5"/>
        <v>0</v>
      </c>
      <c r="AO25" s="174">
        <f t="shared" si="5"/>
        <v>0</v>
      </c>
      <c r="AP25" s="174">
        <f t="shared" si="5"/>
        <v>0</v>
      </c>
      <c r="AQ25" s="174">
        <f t="shared" si="5"/>
        <v>0</v>
      </c>
      <c r="AR25" s="174">
        <f t="shared" si="5"/>
        <v>0</v>
      </c>
      <c r="AS25" s="174">
        <f t="shared" si="5"/>
        <v>0</v>
      </c>
      <c r="AT25" s="174">
        <f t="shared" si="5"/>
        <v>0</v>
      </c>
      <c r="AU25" s="174">
        <f t="shared" si="5"/>
        <v>0</v>
      </c>
      <c r="AV25" s="174">
        <f t="shared" si="5"/>
        <v>0</v>
      </c>
      <c r="AW25" s="174">
        <f t="shared" si="5"/>
        <v>0</v>
      </c>
      <c r="AX25" s="174">
        <f t="shared" si="5"/>
        <v>0</v>
      </c>
      <c r="AY25" s="174">
        <f t="shared" si="5"/>
        <v>0</v>
      </c>
      <c r="AZ25" s="174">
        <f t="shared" si="5"/>
        <v>0</v>
      </c>
      <c r="BA25" s="174">
        <f t="shared" si="5"/>
        <v>0</v>
      </c>
      <c r="BB25" s="174">
        <f t="shared" si="5"/>
        <v>0</v>
      </c>
      <c r="BC25" s="174">
        <f t="shared" si="5"/>
        <v>0</v>
      </c>
      <c r="BD25" s="174">
        <f t="shared" si="5"/>
        <v>0</v>
      </c>
      <c r="BE25" s="174">
        <f t="shared" si="5"/>
        <v>0</v>
      </c>
      <c r="BF25" s="174">
        <f t="shared" si="5"/>
        <v>0</v>
      </c>
      <c r="BG25" s="174">
        <f t="shared" si="5"/>
        <v>0</v>
      </c>
      <c r="BH25" s="174">
        <f t="shared" si="5"/>
        <v>0</v>
      </c>
      <c r="BI25" s="174">
        <f t="shared" si="5"/>
        <v>0</v>
      </c>
      <c r="BJ25" s="174">
        <f t="shared" si="5"/>
        <v>0</v>
      </c>
      <c r="BK25" s="174">
        <f t="shared" si="5"/>
        <v>0</v>
      </c>
      <c r="BL25" s="174">
        <f t="shared" si="5"/>
        <v>0</v>
      </c>
      <c r="BM25" s="174">
        <f t="shared" si="5"/>
        <v>0</v>
      </c>
      <c r="BN25" s="174">
        <f t="shared" si="5"/>
        <v>0</v>
      </c>
      <c r="BO25" s="174">
        <f t="shared" si="5"/>
        <v>0</v>
      </c>
      <c r="BP25" s="174">
        <f t="shared" si="5"/>
        <v>0</v>
      </c>
      <c r="BQ25" s="174">
        <f aca="true" t="shared" si="6" ref="BQ25:EB25">(BQ23+BQ24)/2</f>
        <v>0</v>
      </c>
      <c r="BR25" s="174">
        <f t="shared" si="6"/>
        <v>0</v>
      </c>
      <c r="BS25" s="174">
        <f t="shared" si="6"/>
        <v>0</v>
      </c>
      <c r="BT25" s="174">
        <f t="shared" si="6"/>
        <v>0</v>
      </c>
      <c r="BU25" s="174">
        <f t="shared" si="6"/>
        <v>0</v>
      </c>
      <c r="BV25" s="174">
        <f t="shared" si="6"/>
        <v>0</v>
      </c>
      <c r="BW25" s="174">
        <f t="shared" si="6"/>
        <v>0</v>
      </c>
      <c r="BX25" s="174">
        <f t="shared" si="6"/>
        <v>0</v>
      </c>
      <c r="BY25" s="174">
        <f t="shared" si="6"/>
        <v>0</v>
      </c>
      <c r="BZ25" s="174">
        <f t="shared" si="6"/>
        <v>0</v>
      </c>
      <c r="CA25" s="174">
        <f t="shared" si="6"/>
        <v>0</v>
      </c>
      <c r="CB25" s="174">
        <f t="shared" si="6"/>
        <v>0</v>
      </c>
      <c r="CC25" s="174">
        <f t="shared" si="6"/>
        <v>0</v>
      </c>
      <c r="CD25" s="174">
        <f t="shared" si="6"/>
        <v>0</v>
      </c>
      <c r="CE25" s="174">
        <f t="shared" si="6"/>
        <v>0</v>
      </c>
      <c r="CF25" s="174">
        <f t="shared" si="6"/>
        <v>0</v>
      </c>
      <c r="CG25" s="174">
        <f t="shared" si="6"/>
        <v>0</v>
      </c>
      <c r="CH25" s="174">
        <f t="shared" si="6"/>
        <v>0</v>
      </c>
      <c r="CI25" s="174">
        <f t="shared" si="6"/>
        <v>0</v>
      </c>
      <c r="CJ25" s="174">
        <f t="shared" si="6"/>
        <v>0</v>
      </c>
      <c r="CK25" s="174">
        <f t="shared" si="6"/>
        <v>0</v>
      </c>
      <c r="CL25" s="174">
        <f t="shared" si="6"/>
        <v>0</v>
      </c>
      <c r="CM25" s="174">
        <f t="shared" si="6"/>
        <v>0</v>
      </c>
      <c r="CN25" s="174">
        <f t="shared" si="6"/>
        <v>0</v>
      </c>
      <c r="CO25" s="174">
        <f t="shared" si="6"/>
        <v>0</v>
      </c>
      <c r="CP25" s="174">
        <f t="shared" si="6"/>
        <v>0</v>
      </c>
      <c r="CQ25" s="174">
        <f t="shared" si="6"/>
        <v>0</v>
      </c>
      <c r="CR25" s="174">
        <f t="shared" si="6"/>
        <v>0</v>
      </c>
      <c r="CS25" s="174">
        <f t="shared" si="6"/>
        <v>0</v>
      </c>
      <c r="CT25" s="174">
        <f t="shared" si="6"/>
        <v>0</v>
      </c>
      <c r="CU25" s="174">
        <f t="shared" si="6"/>
        <v>0</v>
      </c>
      <c r="CV25" s="174">
        <f t="shared" si="6"/>
        <v>0</v>
      </c>
      <c r="CW25" s="174">
        <f t="shared" si="6"/>
        <v>0</v>
      </c>
      <c r="CX25" s="174">
        <f t="shared" si="6"/>
        <v>0</v>
      </c>
      <c r="CY25" s="174">
        <f t="shared" si="6"/>
        <v>0</v>
      </c>
      <c r="CZ25" s="174">
        <f t="shared" si="6"/>
        <v>0</v>
      </c>
      <c r="DA25" s="174">
        <f t="shared" si="6"/>
        <v>0</v>
      </c>
      <c r="DB25" s="174">
        <f t="shared" si="6"/>
        <v>0</v>
      </c>
      <c r="DC25" s="174">
        <f t="shared" si="6"/>
        <v>0</v>
      </c>
      <c r="DD25" s="174">
        <f t="shared" si="6"/>
        <v>0</v>
      </c>
      <c r="DE25" s="174">
        <f t="shared" si="6"/>
        <v>0</v>
      </c>
      <c r="DF25" s="174">
        <f t="shared" si="6"/>
        <v>0</v>
      </c>
      <c r="DG25" s="174">
        <f t="shared" si="6"/>
        <v>0</v>
      </c>
      <c r="DH25" s="174">
        <f t="shared" si="6"/>
        <v>0</v>
      </c>
      <c r="DI25" s="174">
        <f t="shared" si="6"/>
        <v>0</v>
      </c>
      <c r="DJ25" s="174">
        <f t="shared" si="6"/>
        <v>0</v>
      </c>
      <c r="DK25" s="174">
        <f t="shared" si="6"/>
        <v>0</v>
      </c>
      <c r="DL25" s="174">
        <f t="shared" si="6"/>
        <v>0</v>
      </c>
      <c r="DM25" s="174">
        <f t="shared" si="6"/>
        <v>0</v>
      </c>
      <c r="DN25" s="174">
        <f t="shared" si="6"/>
        <v>0</v>
      </c>
      <c r="DO25" s="174">
        <f t="shared" si="6"/>
        <v>0</v>
      </c>
      <c r="DP25" s="174">
        <f t="shared" si="6"/>
        <v>0</v>
      </c>
      <c r="DQ25" s="174">
        <f t="shared" si="6"/>
        <v>0</v>
      </c>
      <c r="DR25" s="174">
        <f t="shared" si="6"/>
        <v>0</v>
      </c>
      <c r="DS25" s="174">
        <f t="shared" si="6"/>
        <v>0</v>
      </c>
      <c r="DT25" s="174">
        <f t="shared" si="6"/>
        <v>0</v>
      </c>
      <c r="DU25" s="174">
        <f t="shared" si="6"/>
        <v>0</v>
      </c>
      <c r="DV25" s="174">
        <f t="shared" si="6"/>
        <v>0</v>
      </c>
      <c r="DW25" s="174">
        <f t="shared" si="6"/>
        <v>0</v>
      </c>
      <c r="DX25" s="174">
        <f t="shared" si="6"/>
        <v>0</v>
      </c>
      <c r="DY25" s="174">
        <f t="shared" si="6"/>
        <v>0</v>
      </c>
      <c r="DZ25" s="174">
        <f t="shared" si="6"/>
        <v>0</v>
      </c>
      <c r="EA25" s="174">
        <f t="shared" si="6"/>
        <v>0</v>
      </c>
      <c r="EB25" s="174">
        <f t="shared" si="6"/>
        <v>0</v>
      </c>
      <c r="EC25" s="174">
        <f aca="true" t="shared" si="7" ref="EC25:GN25">(EC23+EC24)/2</f>
        <v>0</v>
      </c>
      <c r="ED25" s="174">
        <f t="shared" si="7"/>
        <v>0</v>
      </c>
      <c r="EE25" s="174">
        <f t="shared" si="7"/>
        <v>0</v>
      </c>
      <c r="EF25" s="174">
        <f t="shared" si="7"/>
        <v>0</v>
      </c>
      <c r="EG25" s="174">
        <f t="shared" si="7"/>
        <v>0</v>
      </c>
      <c r="EH25" s="174">
        <f t="shared" si="7"/>
        <v>0</v>
      </c>
      <c r="EI25" s="174">
        <f t="shared" si="7"/>
        <v>0</v>
      </c>
      <c r="EJ25" s="174">
        <f t="shared" si="7"/>
        <v>0</v>
      </c>
      <c r="EK25" s="174">
        <f t="shared" si="7"/>
        <v>0</v>
      </c>
      <c r="EL25" s="174">
        <f t="shared" si="7"/>
        <v>0</v>
      </c>
      <c r="EM25" s="174">
        <f t="shared" si="7"/>
        <v>0</v>
      </c>
      <c r="EN25" s="174">
        <f t="shared" si="7"/>
        <v>0</v>
      </c>
      <c r="EO25" s="174">
        <f t="shared" si="7"/>
        <v>0</v>
      </c>
      <c r="EP25" s="174">
        <f t="shared" si="7"/>
        <v>0</v>
      </c>
      <c r="EQ25" s="174">
        <f t="shared" si="7"/>
        <v>0</v>
      </c>
      <c r="ER25" s="174">
        <f t="shared" si="7"/>
        <v>0</v>
      </c>
      <c r="ES25" s="174">
        <f t="shared" si="7"/>
        <v>0</v>
      </c>
      <c r="ET25" s="174">
        <f t="shared" si="7"/>
        <v>0</v>
      </c>
      <c r="EU25" s="174">
        <f t="shared" si="7"/>
        <v>0</v>
      </c>
      <c r="EV25" s="174">
        <f t="shared" si="7"/>
        <v>0</v>
      </c>
      <c r="EW25" s="174">
        <f t="shared" si="7"/>
        <v>0</v>
      </c>
      <c r="EX25" s="174">
        <f t="shared" si="7"/>
        <v>0</v>
      </c>
      <c r="EY25" s="174">
        <f t="shared" si="7"/>
        <v>0</v>
      </c>
      <c r="EZ25" s="174">
        <f t="shared" si="7"/>
        <v>0</v>
      </c>
      <c r="FA25" s="174">
        <f t="shared" si="7"/>
        <v>0</v>
      </c>
      <c r="FB25" s="174">
        <f t="shared" si="7"/>
        <v>0</v>
      </c>
      <c r="FC25" s="174">
        <f t="shared" si="7"/>
        <v>0</v>
      </c>
      <c r="FD25" s="174">
        <f t="shared" si="7"/>
        <v>0</v>
      </c>
      <c r="FE25" s="174">
        <f t="shared" si="7"/>
        <v>0</v>
      </c>
      <c r="FF25" s="174">
        <f t="shared" si="7"/>
        <v>0</v>
      </c>
      <c r="FG25" s="174">
        <f t="shared" si="7"/>
        <v>0</v>
      </c>
      <c r="FH25" s="174">
        <f t="shared" si="7"/>
        <v>0</v>
      </c>
      <c r="FI25" s="174">
        <f t="shared" si="7"/>
        <v>0</v>
      </c>
      <c r="FJ25" s="174">
        <f t="shared" si="7"/>
        <v>0</v>
      </c>
      <c r="FK25" s="174">
        <f t="shared" si="7"/>
        <v>0</v>
      </c>
      <c r="FL25" s="174">
        <f t="shared" si="7"/>
        <v>0</v>
      </c>
      <c r="FM25" s="174">
        <f t="shared" si="7"/>
        <v>0</v>
      </c>
      <c r="FN25" s="174">
        <f t="shared" si="7"/>
        <v>0</v>
      </c>
      <c r="FO25" s="174">
        <f t="shared" si="7"/>
        <v>0</v>
      </c>
      <c r="FP25" s="174">
        <f t="shared" si="7"/>
        <v>0</v>
      </c>
      <c r="FQ25" s="174">
        <f t="shared" si="7"/>
        <v>0</v>
      </c>
      <c r="FR25" s="174">
        <f t="shared" si="7"/>
        <v>0</v>
      </c>
      <c r="FS25" s="174">
        <f t="shared" si="7"/>
        <v>0</v>
      </c>
      <c r="FT25" s="174">
        <f t="shared" si="7"/>
        <v>0</v>
      </c>
      <c r="FU25" s="174">
        <f t="shared" si="7"/>
        <v>0</v>
      </c>
      <c r="FV25" s="174">
        <f t="shared" si="7"/>
        <v>0</v>
      </c>
      <c r="FW25" s="174">
        <f t="shared" si="7"/>
        <v>0</v>
      </c>
      <c r="FX25" s="174">
        <f t="shared" si="7"/>
        <v>0</v>
      </c>
      <c r="FY25" s="174">
        <f t="shared" si="7"/>
        <v>0</v>
      </c>
      <c r="FZ25" s="174">
        <f t="shared" si="7"/>
        <v>0</v>
      </c>
      <c r="GA25" s="174">
        <f t="shared" si="7"/>
        <v>0</v>
      </c>
      <c r="GB25" s="174">
        <f t="shared" si="7"/>
        <v>0</v>
      </c>
      <c r="GC25" s="174">
        <f t="shared" si="7"/>
        <v>0</v>
      </c>
      <c r="GD25" s="174">
        <f t="shared" si="7"/>
        <v>0</v>
      </c>
      <c r="GE25" s="174">
        <f t="shared" si="7"/>
        <v>0</v>
      </c>
      <c r="GF25" s="174">
        <f t="shared" si="7"/>
        <v>0</v>
      </c>
      <c r="GG25" s="174">
        <f t="shared" si="7"/>
        <v>0</v>
      </c>
      <c r="GH25" s="174">
        <f t="shared" si="7"/>
        <v>0</v>
      </c>
      <c r="GI25" s="174">
        <f t="shared" si="7"/>
        <v>0</v>
      </c>
      <c r="GJ25" s="174">
        <f t="shared" si="7"/>
        <v>0</v>
      </c>
      <c r="GK25" s="174">
        <f t="shared" si="7"/>
        <v>0</v>
      </c>
      <c r="GL25" s="174">
        <f t="shared" si="7"/>
        <v>0</v>
      </c>
      <c r="GM25" s="174">
        <f t="shared" si="7"/>
        <v>0</v>
      </c>
      <c r="GN25" s="174">
        <f t="shared" si="7"/>
        <v>0</v>
      </c>
      <c r="GO25" s="174">
        <f aca="true" t="shared" si="8" ref="GO25:IU25">(GO23+GO24)/2</f>
        <v>0</v>
      </c>
      <c r="GP25" s="174">
        <f t="shared" si="8"/>
        <v>0</v>
      </c>
      <c r="GQ25" s="174">
        <f t="shared" si="8"/>
        <v>0</v>
      </c>
      <c r="GR25" s="174">
        <f t="shared" si="8"/>
        <v>0</v>
      </c>
      <c r="GS25" s="174">
        <f t="shared" si="8"/>
        <v>0</v>
      </c>
      <c r="GT25" s="174">
        <f t="shared" si="8"/>
        <v>0</v>
      </c>
      <c r="GU25" s="174">
        <f t="shared" si="8"/>
        <v>0</v>
      </c>
      <c r="GV25" s="174">
        <f t="shared" si="8"/>
        <v>0</v>
      </c>
      <c r="GW25" s="174">
        <f t="shared" si="8"/>
        <v>0</v>
      </c>
      <c r="GX25" s="174">
        <f t="shared" si="8"/>
        <v>0</v>
      </c>
      <c r="GY25" s="174">
        <f t="shared" si="8"/>
        <v>0</v>
      </c>
      <c r="GZ25" s="174">
        <f t="shared" si="8"/>
        <v>0</v>
      </c>
      <c r="HA25" s="174">
        <f t="shared" si="8"/>
        <v>0</v>
      </c>
      <c r="HB25" s="174">
        <f t="shared" si="8"/>
        <v>0</v>
      </c>
      <c r="HC25" s="174">
        <f t="shared" si="8"/>
        <v>0</v>
      </c>
      <c r="HD25" s="174">
        <f t="shared" si="8"/>
        <v>0</v>
      </c>
      <c r="HE25" s="174">
        <f t="shared" si="8"/>
        <v>0</v>
      </c>
      <c r="HF25" s="174">
        <f t="shared" si="8"/>
        <v>0</v>
      </c>
      <c r="HG25" s="174">
        <f t="shared" si="8"/>
        <v>0</v>
      </c>
      <c r="HH25" s="174">
        <f t="shared" si="8"/>
        <v>0</v>
      </c>
      <c r="HI25" s="174">
        <f t="shared" si="8"/>
        <v>0</v>
      </c>
      <c r="HJ25" s="174">
        <f t="shared" si="8"/>
        <v>0</v>
      </c>
      <c r="HK25" s="174">
        <f t="shared" si="8"/>
        <v>0</v>
      </c>
      <c r="HL25" s="174">
        <f t="shared" si="8"/>
        <v>0</v>
      </c>
      <c r="HM25" s="174">
        <f t="shared" si="8"/>
        <v>0</v>
      </c>
      <c r="HN25" s="174">
        <f t="shared" si="8"/>
        <v>0</v>
      </c>
      <c r="HO25" s="174">
        <f t="shared" si="8"/>
        <v>0</v>
      </c>
      <c r="HP25" s="174">
        <f t="shared" si="8"/>
        <v>0</v>
      </c>
      <c r="HQ25" s="174">
        <f t="shared" si="8"/>
        <v>0</v>
      </c>
      <c r="HR25" s="174">
        <f t="shared" si="8"/>
        <v>0</v>
      </c>
      <c r="HS25" s="174">
        <f t="shared" si="8"/>
        <v>0</v>
      </c>
      <c r="HT25" s="174">
        <f t="shared" si="8"/>
        <v>0</v>
      </c>
      <c r="HU25" s="174">
        <f t="shared" si="8"/>
        <v>0</v>
      </c>
      <c r="HV25" s="174">
        <f t="shared" si="8"/>
        <v>0</v>
      </c>
      <c r="HW25" s="174">
        <f t="shared" si="8"/>
        <v>0</v>
      </c>
      <c r="HX25" s="174">
        <f t="shared" si="8"/>
        <v>0</v>
      </c>
      <c r="HY25" s="174">
        <f t="shared" si="8"/>
        <v>0</v>
      </c>
      <c r="HZ25" s="174">
        <f t="shared" si="8"/>
        <v>0</v>
      </c>
      <c r="IA25" s="174">
        <f t="shared" si="8"/>
        <v>0</v>
      </c>
      <c r="IB25" s="174">
        <f t="shared" si="8"/>
        <v>0</v>
      </c>
      <c r="IC25" s="174">
        <f t="shared" si="8"/>
        <v>0</v>
      </c>
      <c r="ID25" s="174">
        <f t="shared" si="8"/>
        <v>0</v>
      </c>
      <c r="IE25" s="174">
        <f t="shared" si="8"/>
        <v>0</v>
      </c>
      <c r="IF25" s="174">
        <f t="shared" si="8"/>
        <v>0</v>
      </c>
      <c r="IG25" s="174">
        <f t="shared" si="8"/>
        <v>0</v>
      </c>
      <c r="IH25" s="174">
        <f t="shared" si="8"/>
        <v>0</v>
      </c>
      <c r="II25" s="174">
        <f t="shared" si="8"/>
        <v>0</v>
      </c>
      <c r="IJ25" s="174">
        <f t="shared" si="8"/>
        <v>0</v>
      </c>
      <c r="IK25" s="174">
        <f t="shared" si="8"/>
        <v>0</v>
      </c>
      <c r="IL25" s="174">
        <f t="shared" si="8"/>
        <v>0</v>
      </c>
      <c r="IM25" s="174">
        <f t="shared" si="8"/>
        <v>0</v>
      </c>
      <c r="IN25" s="174">
        <f t="shared" si="8"/>
        <v>0</v>
      </c>
      <c r="IO25" s="174">
        <f t="shared" si="8"/>
        <v>0</v>
      </c>
      <c r="IP25" s="174">
        <f t="shared" si="8"/>
        <v>0</v>
      </c>
      <c r="IQ25" s="174">
        <f t="shared" si="8"/>
        <v>0</v>
      </c>
      <c r="IR25" s="230">
        <f t="shared" si="8"/>
        <v>0</v>
      </c>
      <c r="IS25" s="174">
        <f t="shared" si="8"/>
        <v>0</v>
      </c>
      <c r="IT25" s="174">
        <f t="shared" si="8"/>
        <v>0</v>
      </c>
      <c r="IU25" s="174">
        <f t="shared" si="8"/>
        <v>0</v>
      </c>
      <c r="IV25" s="228">
        <f t="shared" si="0"/>
        <v>0</v>
      </c>
    </row>
    <row r="26" spans="1:253" ht="24">
      <c r="A26" s="297" t="s">
        <v>97</v>
      </c>
      <c r="B26" s="298"/>
      <c r="C26" s="298"/>
      <c r="D26" s="299"/>
      <c r="IS26" s="228"/>
    </row>
    <row r="27" spans="1:256" ht="24">
      <c r="A27" s="302" t="s">
        <v>65</v>
      </c>
      <c r="B27" s="302" t="s">
        <v>66</v>
      </c>
      <c r="C27" s="302"/>
      <c r="D27" s="302"/>
      <c r="IS27" s="231"/>
      <c r="IT27" s="176"/>
      <c r="IU27" s="176"/>
      <c r="IV27" s="231"/>
    </row>
    <row r="28" spans="1:256" ht="24">
      <c r="A28" s="302"/>
      <c r="B28" s="302" t="s">
        <v>67</v>
      </c>
      <c r="C28" s="187" t="s">
        <v>68</v>
      </c>
      <c r="D28" s="302" t="s">
        <v>44</v>
      </c>
      <c r="IS28" s="231"/>
      <c r="IT28" s="176"/>
      <c r="IU28" s="176"/>
      <c r="IV28" s="231"/>
    </row>
    <row r="29" spans="1:256" ht="26.25" customHeight="1">
      <c r="A29" s="302"/>
      <c r="B29" s="302"/>
      <c r="C29" s="187" t="s">
        <v>69</v>
      </c>
      <c r="D29" s="302"/>
      <c r="IS29" s="231"/>
      <c r="IT29" s="176"/>
      <c r="IU29" s="176"/>
      <c r="IV29" s="231"/>
    </row>
    <row r="30" spans="1:256" ht="26.25" customHeight="1">
      <c r="A30" s="221" t="s">
        <v>181</v>
      </c>
      <c r="B30" s="187"/>
      <c r="C30" s="187"/>
      <c r="D30" s="187"/>
      <c r="IS30" s="231"/>
      <c r="IT30" s="176"/>
      <c r="IU30" s="176"/>
      <c r="IV30" s="231"/>
    </row>
    <row r="31" spans="1:256" ht="30" customHeight="1">
      <c r="A31" s="169" t="s">
        <v>84</v>
      </c>
      <c r="B31" s="167"/>
      <c r="C31" s="14"/>
      <c r="D31" s="170">
        <f>IV31</f>
        <v>0</v>
      </c>
      <c r="IS31" s="228"/>
      <c r="IT31" s="228"/>
      <c r="IU31" s="228"/>
      <c r="IV31" s="228">
        <f t="shared" si="0"/>
        <v>0</v>
      </c>
    </row>
    <row r="32" spans="1:256" ht="50.25" customHeight="1">
      <c r="A32" s="169" t="s">
        <v>85</v>
      </c>
      <c r="B32" s="167"/>
      <c r="C32" s="14"/>
      <c r="D32" s="170">
        <f>IV32</f>
        <v>0</v>
      </c>
      <c r="IS32" s="228"/>
      <c r="IT32" s="228"/>
      <c r="IU32" s="228"/>
      <c r="IV32" s="228">
        <f t="shared" si="0"/>
        <v>0</v>
      </c>
    </row>
    <row r="33" spans="1:256" s="91" customFormat="1" ht="24">
      <c r="A33" s="172" t="s">
        <v>70</v>
      </c>
      <c r="B33" s="170">
        <f>(B31+B32)/2</f>
        <v>0</v>
      </c>
      <c r="C33" s="172"/>
      <c r="D33" s="174">
        <f>(D31+D32)/2</f>
        <v>0</v>
      </c>
      <c r="E33" s="174">
        <f aca="true" t="shared" si="9" ref="E33:BP33">(E31+E32)/2</f>
        <v>0</v>
      </c>
      <c r="F33" s="174">
        <f t="shared" si="9"/>
        <v>0</v>
      </c>
      <c r="G33" s="174">
        <f t="shared" si="9"/>
        <v>0</v>
      </c>
      <c r="H33" s="174">
        <f t="shared" si="9"/>
        <v>0</v>
      </c>
      <c r="I33" s="174">
        <f t="shared" si="9"/>
        <v>0</v>
      </c>
      <c r="J33" s="174">
        <f t="shared" si="9"/>
        <v>0</v>
      </c>
      <c r="K33" s="174">
        <f t="shared" si="9"/>
        <v>0</v>
      </c>
      <c r="L33" s="174">
        <f t="shared" si="9"/>
        <v>0</v>
      </c>
      <c r="M33" s="174">
        <f t="shared" si="9"/>
        <v>0</v>
      </c>
      <c r="N33" s="174">
        <f t="shared" si="9"/>
        <v>0</v>
      </c>
      <c r="O33" s="174">
        <f t="shared" si="9"/>
        <v>0</v>
      </c>
      <c r="P33" s="174">
        <f t="shared" si="9"/>
        <v>0</v>
      </c>
      <c r="Q33" s="174">
        <f t="shared" si="9"/>
        <v>0</v>
      </c>
      <c r="R33" s="174">
        <f t="shared" si="9"/>
        <v>0</v>
      </c>
      <c r="S33" s="174">
        <f t="shared" si="9"/>
        <v>0</v>
      </c>
      <c r="T33" s="174">
        <f t="shared" si="9"/>
        <v>0</v>
      </c>
      <c r="U33" s="174">
        <f t="shared" si="9"/>
        <v>0</v>
      </c>
      <c r="V33" s="174">
        <f t="shared" si="9"/>
        <v>0</v>
      </c>
      <c r="W33" s="174">
        <f t="shared" si="9"/>
        <v>0</v>
      </c>
      <c r="X33" s="174">
        <f t="shared" si="9"/>
        <v>0</v>
      </c>
      <c r="Y33" s="174">
        <f t="shared" si="9"/>
        <v>0</v>
      </c>
      <c r="Z33" s="174">
        <f t="shared" si="9"/>
        <v>0</v>
      </c>
      <c r="AA33" s="174">
        <f t="shared" si="9"/>
        <v>0</v>
      </c>
      <c r="AB33" s="174">
        <f t="shared" si="9"/>
        <v>0</v>
      </c>
      <c r="AC33" s="174">
        <f t="shared" si="9"/>
        <v>0</v>
      </c>
      <c r="AD33" s="174">
        <f t="shared" si="9"/>
        <v>0</v>
      </c>
      <c r="AE33" s="174">
        <f t="shared" si="9"/>
        <v>0</v>
      </c>
      <c r="AF33" s="174">
        <f t="shared" si="9"/>
        <v>0</v>
      </c>
      <c r="AG33" s="174">
        <f t="shared" si="9"/>
        <v>0</v>
      </c>
      <c r="AH33" s="174">
        <f t="shared" si="9"/>
        <v>0</v>
      </c>
      <c r="AI33" s="174">
        <f t="shared" si="9"/>
        <v>0</v>
      </c>
      <c r="AJ33" s="174">
        <f t="shared" si="9"/>
        <v>0</v>
      </c>
      <c r="AK33" s="174">
        <f t="shared" si="9"/>
        <v>0</v>
      </c>
      <c r="AL33" s="174">
        <f t="shared" si="9"/>
        <v>0</v>
      </c>
      <c r="AM33" s="174">
        <f t="shared" si="9"/>
        <v>0</v>
      </c>
      <c r="AN33" s="174">
        <f t="shared" si="9"/>
        <v>0</v>
      </c>
      <c r="AO33" s="174">
        <f t="shared" si="9"/>
        <v>0</v>
      </c>
      <c r="AP33" s="174">
        <f t="shared" si="9"/>
        <v>0</v>
      </c>
      <c r="AQ33" s="174">
        <f t="shared" si="9"/>
        <v>0</v>
      </c>
      <c r="AR33" s="174">
        <f t="shared" si="9"/>
        <v>0</v>
      </c>
      <c r="AS33" s="174">
        <f t="shared" si="9"/>
        <v>0</v>
      </c>
      <c r="AT33" s="174">
        <f t="shared" si="9"/>
        <v>0</v>
      </c>
      <c r="AU33" s="174">
        <f t="shared" si="9"/>
        <v>0</v>
      </c>
      <c r="AV33" s="174">
        <f t="shared" si="9"/>
        <v>0</v>
      </c>
      <c r="AW33" s="174">
        <f t="shared" si="9"/>
        <v>0</v>
      </c>
      <c r="AX33" s="174">
        <f t="shared" si="9"/>
        <v>0</v>
      </c>
      <c r="AY33" s="174">
        <f t="shared" si="9"/>
        <v>0</v>
      </c>
      <c r="AZ33" s="174">
        <f t="shared" si="9"/>
        <v>0</v>
      </c>
      <c r="BA33" s="174">
        <f t="shared" si="9"/>
        <v>0</v>
      </c>
      <c r="BB33" s="174">
        <f t="shared" si="9"/>
        <v>0</v>
      </c>
      <c r="BC33" s="174">
        <f t="shared" si="9"/>
        <v>0</v>
      </c>
      <c r="BD33" s="174">
        <f t="shared" si="9"/>
        <v>0</v>
      </c>
      <c r="BE33" s="174">
        <f t="shared" si="9"/>
        <v>0</v>
      </c>
      <c r="BF33" s="174">
        <f t="shared" si="9"/>
        <v>0</v>
      </c>
      <c r="BG33" s="174">
        <f t="shared" si="9"/>
        <v>0</v>
      </c>
      <c r="BH33" s="174">
        <f t="shared" si="9"/>
        <v>0</v>
      </c>
      <c r="BI33" s="174">
        <f t="shared" si="9"/>
        <v>0</v>
      </c>
      <c r="BJ33" s="174">
        <f t="shared" si="9"/>
        <v>0</v>
      </c>
      <c r="BK33" s="174">
        <f t="shared" si="9"/>
        <v>0</v>
      </c>
      <c r="BL33" s="174">
        <f t="shared" si="9"/>
        <v>0</v>
      </c>
      <c r="BM33" s="174">
        <f t="shared" si="9"/>
        <v>0</v>
      </c>
      <c r="BN33" s="174">
        <f t="shared" si="9"/>
        <v>0</v>
      </c>
      <c r="BO33" s="174">
        <f t="shared" si="9"/>
        <v>0</v>
      </c>
      <c r="BP33" s="174">
        <f t="shared" si="9"/>
        <v>0</v>
      </c>
      <c r="BQ33" s="174">
        <f aca="true" t="shared" si="10" ref="BQ33:EB33">(BQ31+BQ32)/2</f>
        <v>0</v>
      </c>
      <c r="BR33" s="174">
        <f t="shared" si="10"/>
        <v>0</v>
      </c>
      <c r="BS33" s="174">
        <f t="shared" si="10"/>
        <v>0</v>
      </c>
      <c r="BT33" s="174">
        <f t="shared" si="10"/>
        <v>0</v>
      </c>
      <c r="BU33" s="174">
        <f t="shared" si="10"/>
        <v>0</v>
      </c>
      <c r="BV33" s="174">
        <f t="shared" si="10"/>
        <v>0</v>
      </c>
      <c r="BW33" s="174">
        <f t="shared" si="10"/>
        <v>0</v>
      </c>
      <c r="BX33" s="174">
        <f t="shared" si="10"/>
        <v>0</v>
      </c>
      <c r="BY33" s="174">
        <f t="shared" si="10"/>
        <v>0</v>
      </c>
      <c r="BZ33" s="174">
        <f t="shared" si="10"/>
        <v>0</v>
      </c>
      <c r="CA33" s="174">
        <f t="shared" si="10"/>
        <v>0</v>
      </c>
      <c r="CB33" s="174">
        <f t="shared" si="10"/>
        <v>0</v>
      </c>
      <c r="CC33" s="174">
        <f t="shared" si="10"/>
        <v>0</v>
      </c>
      <c r="CD33" s="174">
        <f t="shared" si="10"/>
        <v>0</v>
      </c>
      <c r="CE33" s="174">
        <f t="shared" si="10"/>
        <v>0</v>
      </c>
      <c r="CF33" s="174">
        <f t="shared" si="10"/>
        <v>0</v>
      </c>
      <c r="CG33" s="174">
        <f t="shared" si="10"/>
        <v>0</v>
      </c>
      <c r="CH33" s="174">
        <f t="shared" si="10"/>
        <v>0</v>
      </c>
      <c r="CI33" s="174">
        <f t="shared" si="10"/>
        <v>0</v>
      </c>
      <c r="CJ33" s="174">
        <f t="shared" si="10"/>
        <v>0</v>
      </c>
      <c r="CK33" s="174">
        <f t="shared" si="10"/>
        <v>0</v>
      </c>
      <c r="CL33" s="174">
        <f t="shared" si="10"/>
        <v>0</v>
      </c>
      <c r="CM33" s="174">
        <f t="shared" si="10"/>
        <v>0</v>
      </c>
      <c r="CN33" s="174">
        <f t="shared" si="10"/>
        <v>0</v>
      </c>
      <c r="CO33" s="174">
        <f t="shared" si="10"/>
        <v>0</v>
      </c>
      <c r="CP33" s="174">
        <f t="shared" si="10"/>
        <v>0</v>
      </c>
      <c r="CQ33" s="174">
        <f t="shared" si="10"/>
        <v>0</v>
      </c>
      <c r="CR33" s="174">
        <f t="shared" si="10"/>
        <v>0</v>
      </c>
      <c r="CS33" s="174">
        <f t="shared" si="10"/>
        <v>0</v>
      </c>
      <c r="CT33" s="174">
        <f t="shared" si="10"/>
        <v>0</v>
      </c>
      <c r="CU33" s="174">
        <f t="shared" si="10"/>
        <v>0</v>
      </c>
      <c r="CV33" s="174">
        <f t="shared" si="10"/>
        <v>0</v>
      </c>
      <c r="CW33" s="174">
        <f t="shared" si="10"/>
        <v>0</v>
      </c>
      <c r="CX33" s="174">
        <f t="shared" si="10"/>
        <v>0</v>
      </c>
      <c r="CY33" s="174">
        <f t="shared" si="10"/>
        <v>0</v>
      </c>
      <c r="CZ33" s="174">
        <f t="shared" si="10"/>
        <v>0</v>
      </c>
      <c r="DA33" s="174">
        <f t="shared" si="10"/>
        <v>0</v>
      </c>
      <c r="DB33" s="174">
        <f t="shared" si="10"/>
        <v>0</v>
      </c>
      <c r="DC33" s="174">
        <f t="shared" si="10"/>
        <v>0</v>
      </c>
      <c r="DD33" s="174">
        <f t="shared" si="10"/>
        <v>0</v>
      </c>
      <c r="DE33" s="174">
        <f t="shared" si="10"/>
        <v>0</v>
      </c>
      <c r="DF33" s="174">
        <f t="shared" si="10"/>
        <v>0</v>
      </c>
      <c r="DG33" s="174">
        <f t="shared" si="10"/>
        <v>0</v>
      </c>
      <c r="DH33" s="174">
        <f t="shared" si="10"/>
        <v>0</v>
      </c>
      <c r="DI33" s="174">
        <f t="shared" si="10"/>
        <v>0</v>
      </c>
      <c r="DJ33" s="174">
        <f t="shared" si="10"/>
        <v>0</v>
      </c>
      <c r="DK33" s="174">
        <f t="shared" si="10"/>
        <v>0</v>
      </c>
      <c r="DL33" s="174">
        <f t="shared" si="10"/>
        <v>0</v>
      </c>
      <c r="DM33" s="174">
        <f t="shared" si="10"/>
        <v>0</v>
      </c>
      <c r="DN33" s="174">
        <f t="shared" si="10"/>
        <v>0</v>
      </c>
      <c r="DO33" s="174">
        <f t="shared" si="10"/>
        <v>0</v>
      </c>
      <c r="DP33" s="174">
        <f t="shared" si="10"/>
        <v>0</v>
      </c>
      <c r="DQ33" s="174">
        <f t="shared" si="10"/>
        <v>0</v>
      </c>
      <c r="DR33" s="174">
        <f t="shared" si="10"/>
        <v>0</v>
      </c>
      <c r="DS33" s="174">
        <f t="shared" si="10"/>
        <v>0</v>
      </c>
      <c r="DT33" s="174">
        <f t="shared" si="10"/>
        <v>0</v>
      </c>
      <c r="DU33" s="174">
        <f t="shared" si="10"/>
        <v>0</v>
      </c>
      <c r="DV33" s="174">
        <f t="shared" si="10"/>
        <v>0</v>
      </c>
      <c r="DW33" s="174">
        <f t="shared" si="10"/>
        <v>0</v>
      </c>
      <c r="DX33" s="174">
        <f t="shared" si="10"/>
        <v>0</v>
      </c>
      <c r="DY33" s="174">
        <f t="shared" si="10"/>
        <v>0</v>
      </c>
      <c r="DZ33" s="174">
        <f t="shared" si="10"/>
        <v>0</v>
      </c>
      <c r="EA33" s="174">
        <f t="shared" si="10"/>
        <v>0</v>
      </c>
      <c r="EB33" s="174">
        <f t="shared" si="10"/>
        <v>0</v>
      </c>
      <c r="EC33" s="174">
        <f aca="true" t="shared" si="11" ref="EC33:GN33">(EC31+EC32)/2</f>
        <v>0</v>
      </c>
      <c r="ED33" s="174">
        <f t="shared" si="11"/>
        <v>0</v>
      </c>
      <c r="EE33" s="174">
        <f t="shared" si="11"/>
        <v>0</v>
      </c>
      <c r="EF33" s="174">
        <f t="shared" si="11"/>
        <v>0</v>
      </c>
      <c r="EG33" s="174">
        <f t="shared" si="11"/>
        <v>0</v>
      </c>
      <c r="EH33" s="174">
        <f t="shared" si="11"/>
        <v>0</v>
      </c>
      <c r="EI33" s="174">
        <f t="shared" si="11"/>
        <v>0</v>
      </c>
      <c r="EJ33" s="174">
        <f t="shared" si="11"/>
        <v>0</v>
      </c>
      <c r="EK33" s="174">
        <f t="shared" si="11"/>
        <v>0</v>
      </c>
      <c r="EL33" s="174">
        <f t="shared" si="11"/>
        <v>0</v>
      </c>
      <c r="EM33" s="174">
        <f t="shared" si="11"/>
        <v>0</v>
      </c>
      <c r="EN33" s="174">
        <f t="shared" si="11"/>
        <v>0</v>
      </c>
      <c r="EO33" s="174">
        <f t="shared" si="11"/>
        <v>0</v>
      </c>
      <c r="EP33" s="174">
        <f t="shared" si="11"/>
        <v>0</v>
      </c>
      <c r="EQ33" s="174">
        <f t="shared" si="11"/>
        <v>0</v>
      </c>
      <c r="ER33" s="174">
        <f t="shared" si="11"/>
        <v>0</v>
      </c>
      <c r="ES33" s="174">
        <f t="shared" si="11"/>
        <v>0</v>
      </c>
      <c r="ET33" s="174">
        <f t="shared" si="11"/>
        <v>0</v>
      </c>
      <c r="EU33" s="174">
        <f t="shared" si="11"/>
        <v>0</v>
      </c>
      <c r="EV33" s="174">
        <f t="shared" si="11"/>
        <v>0</v>
      </c>
      <c r="EW33" s="174">
        <f t="shared" si="11"/>
        <v>0</v>
      </c>
      <c r="EX33" s="174">
        <f t="shared" si="11"/>
        <v>0</v>
      </c>
      <c r="EY33" s="174">
        <f t="shared" si="11"/>
        <v>0</v>
      </c>
      <c r="EZ33" s="174">
        <f t="shared" si="11"/>
        <v>0</v>
      </c>
      <c r="FA33" s="174">
        <f t="shared" si="11"/>
        <v>0</v>
      </c>
      <c r="FB33" s="174">
        <f t="shared" si="11"/>
        <v>0</v>
      </c>
      <c r="FC33" s="174">
        <f t="shared" si="11"/>
        <v>0</v>
      </c>
      <c r="FD33" s="174">
        <f t="shared" si="11"/>
        <v>0</v>
      </c>
      <c r="FE33" s="174">
        <f t="shared" si="11"/>
        <v>0</v>
      </c>
      <c r="FF33" s="174">
        <f t="shared" si="11"/>
        <v>0</v>
      </c>
      <c r="FG33" s="174">
        <f t="shared" si="11"/>
        <v>0</v>
      </c>
      <c r="FH33" s="174">
        <f t="shared" si="11"/>
        <v>0</v>
      </c>
      <c r="FI33" s="174">
        <f t="shared" si="11"/>
        <v>0</v>
      </c>
      <c r="FJ33" s="174">
        <f t="shared" si="11"/>
        <v>0</v>
      </c>
      <c r="FK33" s="174">
        <f t="shared" si="11"/>
        <v>0</v>
      </c>
      <c r="FL33" s="174">
        <f t="shared" si="11"/>
        <v>0</v>
      </c>
      <c r="FM33" s="174">
        <f t="shared" si="11"/>
        <v>0</v>
      </c>
      <c r="FN33" s="174">
        <f t="shared" si="11"/>
        <v>0</v>
      </c>
      <c r="FO33" s="174">
        <f t="shared" si="11"/>
        <v>0</v>
      </c>
      <c r="FP33" s="174">
        <f t="shared" si="11"/>
        <v>0</v>
      </c>
      <c r="FQ33" s="174">
        <f t="shared" si="11"/>
        <v>0</v>
      </c>
      <c r="FR33" s="174">
        <f t="shared" si="11"/>
        <v>0</v>
      </c>
      <c r="FS33" s="174">
        <f t="shared" si="11"/>
        <v>0</v>
      </c>
      <c r="FT33" s="174">
        <f t="shared" si="11"/>
        <v>0</v>
      </c>
      <c r="FU33" s="174">
        <f t="shared" si="11"/>
        <v>0</v>
      </c>
      <c r="FV33" s="174">
        <f t="shared" si="11"/>
        <v>0</v>
      </c>
      <c r="FW33" s="174">
        <f t="shared" si="11"/>
        <v>0</v>
      </c>
      <c r="FX33" s="174">
        <f t="shared" si="11"/>
        <v>0</v>
      </c>
      <c r="FY33" s="174">
        <f t="shared" si="11"/>
        <v>0</v>
      </c>
      <c r="FZ33" s="174">
        <f t="shared" si="11"/>
        <v>0</v>
      </c>
      <c r="GA33" s="174">
        <f t="shared" si="11"/>
        <v>0</v>
      </c>
      <c r="GB33" s="174">
        <f t="shared" si="11"/>
        <v>0</v>
      </c>
      <c r="GC33" s="174">
        <f t="shared" si="11"/>
        <v>0</v>
      </c>
      <c r="GD33" s="174">
        <f t="shared" si="11"/>
        <v>0</v>
      </c>
      <c r="GE33" s="174">
        <f t="shared" si="11"/>
        <v>0</v>
      </c>
      <c r="GF33" s="174">
        <f t="shared" si="11"/>
        <v>0</v>
      </c>
      <c r="GG33" s="174">
        <f t="shared" si="11"/>
        <v>0</v>
      </c>
      <c r="GH33" s="174">
        <f t="shared" si="11"/>
        <v>0</v>
      </c>
      <c r="GI33" s="174">
        <f t="shared" si="11"/>
        <v>0</v>
      </c>
      <c r="GJ33" s="174">
        <f t="shared" si="11"/>
        <v>0</v>
      </c>
      <c r="GK33" s="174">
        <f t="shared" si="11"/>
        <v>0</v>
      </c>
      <c r="GL33" s="174">
        <f t="shared" si="11"/>
        <v>0</v>
      </c>
      <c r="GM33" s="174">
        <f t="shared" si="11"/>
        <v>0</v>
      </c>
      <c r="GN33" s="174">
        <f t="shared" si="11"/>
        <v>0</v>
      </c>
      <c r="GO33" s="174">
        <f aca="true" t="shared" si="12" ref="GO33:IU33">(GO31+GO32)/2</f>
        <v>0</v>
      </c>
      <c r="GP33" s="174">
        <f t="shared" si="12"/>
        <v>0</v>
      </c>
      <c r="GQ33" s="174">
        <f t="shared" si="12"/>
        <v>0</v>
      </c>
      <c r="GR33" s="174">
        <f t="shared" si="12"/>
        <v>0</v>
      </c>
      <c r="GS33" s="174">
        <f t="shared" si="12"/>
        <v>0</v>
      </c>
      <c r="GT33" s="174">
        <f t="shared" si="12"/>
        <v>0</v>
      </c>
      <c r="GU33" s="174">
        <f t="shared" si="12"/>
        <v>0</v>
      </c>
      <c r="GV33" s="174">
        <f t="shared" si="12"/>
        <v>0</v>
      </c>
      <c r="GW33" s="174">
        <f t="shared" si="12"/>
        <v>0</v>
      </c>
      <c r="GX33" s="174">
        <f t="shared" si="12"/>
        <v>0</v>
      </c>
      <c r="GY33" s="174">
        <f t="shared" si="12"/>
        <v>0</v>
      </c>
      <c r="GZ33" s="174">
        <f t="shared" si="12"/>
        <v>0</v>
      </c>
      <c r="HA33" s="174">
        <f t="shared" si="12"/>
        <v>0</v>
      </c>
      <c r="HB33" s="174">
        <f t="shared" si="12"/>
        <v>0</v>
      </c>
      <c r="HC33" s="174">
        <f t="shared" si="12"/>
        <v>0</v>
      </c>
      <c r="HD33" s="174">
        <f t="shared" si="12"/>
        <v>0</v>
      </c>
      <c r="HE33" s="174">
        <f t="shared" si="12"/>
        <v>0</v>
      </c>
      <c r="HF33" s="174">
        <f t="shared" si="12"/>
        <v>0</v>
      </c>
      <c r="HG33" s="174">
        <f t="shared" si="12"/>
        <v>0</v>
      </c>
      <c r="HH33" s="174">
        <f t="shared" si="12"/>
        <v>0</v>
      </c>
      <c r="HI33" s="174">
        <f t="shared" si="12"/>
        <v>0</v>
      </c>
      <c r="HJ33" s="174">
        <f t="shared" si="12"/>
        <v>0</v>
      </c>
      <c r="HK33" s="174">
        <f t="shared" si="12"/>
        <v>0</v>
      </c>
      <c r="HL33" s="174">
        <f t="shared" si="12"/>
        <v>0</v>
      </c>
      <c r="HM33" s="174">
        <f t="shared" si="12"/>
        <v>0</v>
      </c>
      <c r="HN33" s="174">
        <f t="shared" si="12"/>
        <v>0</v>
      </c>
      <c r="HO33" s="174">
        <f t="shared" si="12"/>
        <v>0</v>
      </c>
      <c r="HP33" s="174">
        <f t="shared" si="12"/>
        <v>0</v>
      </c>
      <c r="HQ33" s="174">
        <f t="shared" si="12"/>
        <v>0</v>
      </c>
      <c r="HR33" s="174">
        <f t="shared" si="12"/>
        <v>0</v>
      </c>
      <c r="HS33" s="174">
        <f t="shared" si="12"/>
        <v>0</v>
      </c>
      <c r="HT33" s="174">
        <f t="shared" si="12"/>
        <v>0</v>
      </c>
      <c r="HU33" s="174">
        <f t="shared" si="12"/>
        <v>0</v>
      </c>
      <c r="HV33" s="174">
        <f t="shared" si="12"/>
        <v>0</v>
      </c>
      <c r="HW33" s="174">
        <f t="shared" si="12"/>
        <v>0</v>
      </c>
      <c r="HX33" s="174">
        <f t="shared" si="12"/>
        <v>0</v>
      </c>
      <c r="HY33" s="174">
        <f t="shared" si="12"/>
        <v>0</v>
      </c>
      <c r="HZ33" s="174">
        <f t="shared" si="12"/>
        <v>0</v>
      </c>
      <c r="IA33" s="174">
        <f t="shared" si="12"/>
        <v>0</v>
      </c>
      <c r="IB33" s="174">
        <f t="shared" si="12"/>
        <v>0</v>
      </c>
      <c r="IC33" s="174">
        <f t="shared" si="12"/>
        <v>0</v>
      </c>
      <c r="ID33" s="174">
        <f t="shared" si="12"/>
        <v>0</v>
      </c>
      <c r="IE33" s="174">
        <f t="shared" si="12"/>
        <v>0</v>
      </c>
      <c r="IF33" s="174">
        <f t="shared" si="12"/>
        <v>0</v>
      </c>
      <c r="IG33" s="174">
        <f t="shared" si="12"/>
        <v>0</v>
      </c>
      <c r="IH33" s="174">
        <f t="shared" si="12"/>
        <v>0</v>
      </c>
      <c r="II33" s="174">
        <f t="shared" si="12"/>
        <v>0</v>
      </c>
      <c r="IJ33" s="174">
        <f t="shared" si="12"/>
        <v>0</v>
      </c>
      <c r="IK33" s="174">
        <f t="shared" si="12"/>
        <v>0</v>
      </c>
      <c r="IL33" s="174">
        <f t="shared" si="12"/>
        <v>0</v>
      </c>
      <c r="IM33" s="174">
        <f t="shared" si="12"/>
        <v>0</v>
      </c>
      <c r="IN33" s="174">
        <f t="shared" si="12"/>
        <v>0</v>
      </c>
      <c r="IO33" s="174">
        <f t="shared" si="12"/>
        <v>0</v>
      </c>
      <c r="IP33" s="174">
        <f t="shared" si="12"/>
        <v>0</v>
      </c>
      <c r="IQ33" s="174">
        <f t="shared" si="12"/>
        <v>0</v>
      </c>
      <c r="IR33" s="230">
        <f t="shared" si="12"/>
        <v>0</v>
      </c>
      <c r="IS33" s="174">
        <f t="shared" si="12"/>
        <v>0</v>
      </c>
      <c r="IT33" s="174">
        <f t="shared" si="12"/>
        <v>0</v>
      </c>
      <c r="IU33" s="174">
        <f t="shared" si="12"/>
        <v>0</v>
      </c>
      <c r="IV33" s="228">
        <f t="shared" si="0"/>
        <v>0</v>
      </c>
    </row>
    <row r="34" spans="1:256" ht="24">
      <c r="A34" s="222" t="s">
        <v>86</v>
      </c>
      <c r="B34" s="171"/>
      <c r="C34" s="173"/>
      <c r="D34" s="171"/>
      <c r="IS34" s="231"/>
      <c r="IT34" s="176"/>
      <c r="IU34" s="176"/>
      <c r="IV34" s="231"/>
    </row>
    <row r="35" spans="1:256" ht="24">
      <c r="A35" s="169" t="s">
        <v>87</v>
      </c>
      <c r="B35" s="167"/>
      <c r="C35" s="169"/>
      <c r="D35" s="170">
        <f>IV35</f>
        <v>0</v>
      </c>
      <c r="IS35" s="228"/>
      <c r="IT35" s="228"/>
      <c r="IU35" s="228"/>
      <c r="IV35" s="228">
        <f t="shared" si="0"/>
        <v>0</v>
      </c>
    </row>
    <row r="36" spans="1:256" ht="40.5" customHeight="1">
      <c r="A36" s="169" t="s">
        <v>88</v>
      </c>
      <c r="B36" s="167"/>
      <c r="C36" s="169"/>
      <c r="D36" s="170">
        <f>IV36</f>
        <v>0</v>
      </c>
      <c r="IS36" s="228"/>
      <c r="IT36" s="228"/>
      <c r="IU36" s="228"/>
      <c r="IV36" s="228">
        <f t="shared" si="0"/>
        <v>0</v>
      </c>
    </row>
    <row r="37" spans="1:256" ht="48">
      <c r="A37" s="169" t="s">
        <v>89</v>
      </c>
      <c r="B37" s="168"/>
      <c r="C37" s="169"/>
      <c r="D37" s="170">
        <f>IV37</f>
        <v>0</v>
      </c>
      <c r="IS37" s="228"/>
      <c r="IT37" s="228"/>
      <c r="IU37" s="228"/>
      <c r="IV37" s="228">
        <f t="shared" si="0"/>
        <v>0</v>
      </c>
    </row>
    <row r="38" spans="1:256" s="91" customFormat="1" ht="24">
      <c r="A38" s="172" t="s">
        <v>70</v>
      </c>
      <c r="B38" s="174">
        <f>(B35+B36+B37)/3</f>
        <v>0</v>
      </c>
      <c r="C38" s="175"/>
      <c r="D38" s="174">
        <f>(D35+D36+D37)/3</f>
        <v>0</v>
      </c>
      <c r="E38" s="174">
        <f aca="true" t="shared" si="13" ref="E38:BP38">(E35+E36+E37)/3</f>
        <v>0</v>
      </c>
      <c r="F38" s="174">
        <f t="shared" si="13"/>
        <v>0</v>
      </c>
      <c r="G38" s="174">
        <f t="shared" si="13"/>
        <v>0</v>
      </c>
      <c r="H38" s="174">
        <f t="shared" si="13"/>
        <v>0</v>
      </c>
      <c r="I38" s="174">
        <f t="shared" si="13"/>
        <v>0</v>
      </c>
      <c r="J38" s="174">
        <f t="shared" si="13"/>
        <v>0</v>
      </c>
      <c r="K38" s="174">
        <f t="shared" si="13"/>
        <v>0</v>
      </c>
      <c r="L38" s="174">
        <f t="shared" si="13"/>
        <v>0</v>
      </c>
      <c r="M38" s="174">
        <f t="shared" si="13"/>
        <v>0</v>
      </c>
      <c r="N38" s="174">
        <f t="shared" si="13"/>
        <v>0</v>
      </c>
      <c r="O38" s="174">
        <f t="shared" si="13"/>
        <v>0</v>
      </c>
      <c r="P38" s="174">
        <f t="shared" si="13"/>
        <v>0</v>
      </c>
      <c r="Q38" s="174">
        <f t="shared" si="13"/>
        <v>0</v>
      </c>
      <c r="R38" s="174">
        <f t="shared" si="13"/>
        <v>0</v>
      </c>
      <c r="S38" s="174">
        <f t="shared" si="13"/>
        <v>0</v>
      </c>
      <c r="T38" s="174">
        <f t="shared" si="13"/>
        <v>0</v>
      </c>
      <c r="U38" s="174">
        <f t="shared" si="13"/>
        <v>0</v>
      </c>
      <c r="V38" s="174">
        <f t="shared" si="13"/>
        <v>0</v>
      </c>
      <c r="W38" s="174">
        <f t="shared" si="13"/>
        <v>0</v>
      </c>
      <c r="X38" s="174">
        <f t="shared" si="13"/>
        <v>0</v>
      </c>
      <c r="Y38" s="174">
        <f t="shared" si="13"/>
        <v>0</v>
      </c>
      <c r="Z38" s="174">
        <f t="shared" si="13"/>
        <v>0</v>
      </c>
      <c r="AA38" s="174">
        <f t="shared" si="13"/>
        <v>0</v>
      </c>
      <c r="AB38" s="174">
        <f t="shared" si="13"/>
        <v>0</v>
      </c>
      <c r="AC38" s="174">
        <f t="shared" si="13"/>
        <v>0</v>
      </c>
      <c r="AD38" s="174">
        <f t="shared" si="13"/>
        <v>0</v>
      </c>
      <c r="AE38" s="174">
        <f t="shared" si="13"/>
        <v>0</v>
      </c>
      <c r="AF38" s="174">
        <f t="shared" si="13"/>
        <v>0</v>
      </c>
      <c r="AG38" s="174">
        <f t="shared" si="13"/>
        <v>0</v>
      </c>
      <c r="AH38" s="174">
        <f t="shared" si="13"/>
        <v>0</v>
      </c>
      <c r="AI38" s="174">
        <f t="shared" si="13"/>
        <v>0</v>
      </c>
      <c r="AJ38" s="174">
        <f t="shared" si="13"/>
        <v>0</v>
      </c>
      <c r="AK38" s="174">
        <f t="shared" si="13"/>
        <v>0</v>
      </c>
      <c r="AL38" s="174">
        <f t="shared" si="13"/>
        <v>0</v>
      </c>
      <c r="AM38" s="174">
        <f t="shared" si="13"/>
        <v>0</v>
      </c>
      <c r="AN38" s="174">
        <f t="shared" si="13"/>
        <v>0</v>
      </c>
      <c r="AO38" s="174">
        <f t="shared" si="13"/>
        <v>0</v>
      </c>
      <c r="AP38" s="174">
        <f t="shared" si="13"/>
        <v>0</v>
      </c>
      <c r="AQ38" s="174">
        <f t="shared" si="13"/>
        <v>0</v>
      </c>
      <c r="AR38" s="174">
        <f t="shared" si="13"/>
        <v>0</v>
      </c>
      <c r="AS38" s="174">
        <f t="shared" si="13"/>
        <v>0</v>
      </c>
      <c r="AT38" s="174">
        <f t="shared" si="13"/>
        <v>0</v>
      </c>
      <c r="AU38" s="174">
        <f t="shared" si="13"/>
        <v>0</v>
      </c>
      <c r="AV38" s="174">
        <f t="shared" si="13"/>
        <v>0</v>
      </c>
      <c r="AW38" s="174">
        <f t="shared" si="13"/>
        <v>0</v>
      </c>
      <c r="AX38" s="174">
        <f t="shared" si="13"/>
        <v>0</v>
      </c>
      <c r="AY38" s="174">
        <f t="shared" si="13"/>
        <v>0</v>
      </c>
      <c r="AZ38" s="174">
        <f t="shared" si="13"/>
        <v>0</v>
      </c>
      <c r="BA38" s="174">
        <f t="shared" si="13"/>
        <v>0</v>
      </c>
      <c r="BB38" s="174">
        <f t="shared" si="13"/>
        <v>0</v>
      </c>
      <c r="BC38" s="174">
        <f t="shared" si="13"/>
        <v>0</v>
      </c>
      <c r="BD38" s="174">
        <f t="shared" si="13"/>
        <v>0</v>
      </c>
      <c r="BE38" s="174">
        <f t="shared" si="13"/>
        <v>0</v>
      </c>
      <c r="BF38" s="174">
        <f t="shared" si="13"/>
        <v>0</v>
      </c>
      <c r="BG38" s="174">
        <f t="shared" si="13"/>
        <v>0</v>
      </c>
      <c r="BH38" s="174">
        <f t="shared" si="13"/>
        <v>0</v>
      </c>
      <c r="BI38" s="174">
        <f t="shared" si="13"/>
        <v>0</v>
      </c>
      <c r="BJ38" s="174">
        <f t="shared" si="13"/>
        <v>0</v>
      </c>
      <c r="BK38" s="174">
        <f t="shared" si="13"/>
        <v>0</v>
      </c>
      <c r="BL38" s="174">
        <f t="shared" si="13"/>
        <v>0</v>
      </c>
      <c r="BM38" s="174">
        <f t="shared" si="13"/>
        <v>0</v>
      </c>
      <c r="BN38" s="174">
        <f t="shared" si="13"/>
        <v>0</v>
      </c>
      <c r="BO38" s="174">
        <f t="shared" si="13"/>
        <v>0</v>
      </c>
      <c r="BP38" s="174">
        <f t="shared" si="13"/>
        <v>0</v>
      </c>
      <c r="BQ38" s="174">
        <f aca="true" t="shared" si="14" ref="BQ38:EB38">(BQ35+BQ36+BQ37)/3</f>
        <v>0</v>
      </c>
      <c r="BR38" s="174">
        <f t="shared" si="14"/>
        <v>0</v>
      </c>
      <c r="BS38" s="174">
        <f t="shared" si="14"/>
        <v>0</v>
      </c>
      <c r="BT38" s="174">
        <f t="shared" si="14"/>
        <v>0</v>
      </c>
      <c r="BU38" s="174">
        <f t="shared" si="14"/>
        <v>0</v>
      </c>
      <c r="BV38" s="174">
        <f t="shared" si="14"/>
        <v>0</v>
      </c>
      <c r="BW38" s="174">
        <f t="shared" si="14"/>
        <v>0</v>
      </c>
      <c r="BX38" s="174">
        <f t="shared" si="14"/>
        <v>0</v>
      </c>
      <c r="BY38" s="174">
        <f t="shared" si="14"/>
        <v>0</v>
      </c>
      <c r="BZ38" s="174">
        <f t="shared" si="14"/>
        <v>0</v>
      </c>
      <c r="CA38" s="174">
        <f t="shared" si="14"/>
        <v>0</v>
      </c>
      <c r="CB38" s="174">
        <f t="shared" si="14"/>
        <v>0</v>
      </c>
      <c r="CC38" s="174">
        <f t="shared" si="14"/>
        <v>0</v>
      </c>
      <c r="CD38" s="174">
        <f t="shared" si="14"/>
        <v>0</v>
      </c>
      <c r="CE38" s="174">
        <f t="shared" si="14"/>
        <v>0</v>
      </c>
      <c r="CF38" s="174">
        <f t="shared" si="14"/>
        <v>0</v>
      </c>
      <c r="CG38" s="174">
        <f t="shared" si="14"/>
        <v>0</v>
      </c>
      <c r="CH38" s="174">
        <f t="shared" si="14"/>
        <v>0</v>
      </c>
      <c r="CI38" s="174">
        <f t="shared" si="14"/>
        <v>0</v>
      </c>
      <c r="CJ38" s="174">
        <f t="shared" si="14"/>
        <v>0</v>
      </c>
      <c r="CK38" s="174">
        <f t="shared" si="14"/>
        <v>0</v>
      </c>
      <c r="CL38" s="174">
        <f t="shared" si="14"/>
        <v>0</v>
      </c>
      <c r="CM38" s="174">
        <f t="shared" si="14"/>
        <v>0</v>
      </c>
      <c r="CN38" s="174">
        <f t="shared" si="14"/>
        <v>0</v>
      </c>
      <c r="CO38" s="174">
        <f t="shared" si="14"/>
        <v>0</v>
      </c>
      <c r="CP38" s="174">
        <f t="shared" si="14"/>
        <v>0</v>
      </c>
      <c r="CQ38" s="174">
        <f t="shared" si="14"/>
        <v>0</v>
      </c>
      <c r="CR38" s="174">
        <f t="shared" si="14"/>
        <v>0</v>
      </c>
      <c r="CS38" s="174">
        <f t="shared" si="14"/>
        <v>0</v>
      </c>
      <c r="CT38" s="174">
        <f t="shared" si="14"/>
        <v>0</v>
      </c>
      <c r="CU38" s="174">
        <f t="shared" si="14"/>
        <v>0</v>
      </c>
      <c r="CV38" s="174">
        <f t="shared" si="14"/>
        <v>0</v>
      </c>
      <c r="CW38" s="174">
        <f t="shared" si="14"/>
        <v>0</v>
      </c>
      <c r="CX38" s="174">
        <f t="shared" si="14"/>
        <v>0</v>
      </c>
      <c r="CY38" s="174">
        <f t="shared" si="14"/>
        <v>0</v>
      </c>
      <c r="CZ38" s="174">
        <f t="shared" si="14"/>
        <v>0</v>
      </c>
      <c r="DA38" s="174">
        <f t="shared" si="14"/>
        <v>0</v>
      </c>
      <c r="DB38" s="174">
        <f t="shared" si="14"/>
        <v>0</v>
      </c>
      <c r="DC38" s="174">
        <f t="shared" si="14"/>
        <v>0</v>
      </c>
      <c r="DD38" s="174">
        <f t="shared" si="14"/>
        <v>0</v>
      </c>
      <c r="DE38" s="174">
        <f t="shared" si="14"/>
        <v>0</v>
      </c>
      <c r="DF38" s="174">
        <f t="shared" si="14"/>
        <v>0</v>
      </c>
      <c r="DG38" s="174">
        <f t="shared" si="14"/>
        <v>0</v>
      </c>
      <c r="DH38" s="174">
        <f t="shared" si="14"/>
        <v>0</v>
      </c>
      <c r="DI38" s="174">
        <f t="shared" si="14"/>
        <v>0</v>
      </c>
      <c r="DJ38" s="174">
        <f t="shared" si="14"/>
        <v>0</v>
      </c>
      <c r="DK38" s="174">
        <f t="shared" si="14"/>
        <v>0</v>
      </c>
      <c r="DL38" s="174">
        <f t="shared" si="14"/>
        <v>0</v>
      </c>
      <c r="DM38" s="174">
        <f t="shared" si="14"/>
        <v>0</v>
      </c>
      <c r="DN38" s="174">
        <f t="shared" si="14"/>
        <v>0</v>
      </c>
      <c r="DO38" s="174">
        <f t="shared" si="14"/>
        <v>0</v>
      </c>
      <c r="DP38" s="174">
        <f t="shared" si="14"/>
        <v>0</v>
      </c>
      <c r="DQ38" s="174">
        <f t="shared" si="14"/>
        <v>0</v>
      </c>
      <c r="DR38" s="174">
        <f t="shared" si="14"/>
        <v>0</v>
      </c>
      <c r="DS38" s="174">
        <f t="shared" si="14"/>
        <v>0</v>
      </c>
      <c r="DT38" s="174">
        <f t="shared" si="14"/>
        <v>0</v>
      </c>
      <c r="DU38" s="174">
        <f t="shared" si="14"/>
        <v>0</v>
      </c>
      <c r="DV38" s="174">
        <f t="shared" si="14"/>
        <v>0</v>
      </c>
      <c r="DW38" s="174">
        <f t="shared" si="14"/>
        <v>0</v>
      </c>
      <c r="DX38" s="174">
        <f t="shared" si="14"/>
        <v>0</v>
      </c>
      <c r="DY38" s="174">
        <f t="shared" si="14"/>
        <v>0</v>
      </c>
      <c r="DZ38" s="174">
        <f t="shared" si="14"/>
        <v>0</v>
      </c>
      <c r="EA38" s="174">
        <f t="shared" si="14"/>
        <v>0</v>
      </c>
      <c r="EB38" s="174">
        <f t="shared" si="14"/>
        <v>0</v>
      </c>
      <c r="EC38" s="174">
        <f aca="true" t="shared" si="15" ref="EC38:GN38">(EC35+EC36+EC37)/3</f>
        <v>0</v>
      </c>
      <c r="ED38" s="174">
        <f t="shared" si="15"/>
        <v>0</v>
      </c>
      <c r="EE38" s="174">
        <f t="shared" si="15"/>
        <v>0</v>
      </c>
      <c r="EF38" s="174">
        <f t="shared" si="15"/>
        <v>0</v>
      </c>
      <c r="EG38" s="174">
        <f t="shared" si="15"/>
        <v>0</v>
      </c>
      <c r="EH38" s="174">
        <f t="shared" si="15"/>
        <v>0</v>
      </c>
      <c r="EI38" s="174">
        <f t="shared" si="15"/>
        <v>0</v>
      </c>
      <c r="EJ38" s="174">
        <f t="shared" si="15"/>
        <v>0</v>
      </c>
      <c r="EK38" s="174">
        <f t="shared" si="15"/>
        <v>0</v>
      </c>
      <c r="EL38" s="174">
        <f t="shared" si="15"/>
        <v>0</v>
      </c>
      <c r="EM38" s="174">
        <f t="shared" si="15"/>
        <v>0</v>
      </c>
      <c r="EN38" s="174">
        <f t="shared" si="15"/>
        <v>0</v>
      </c>
      <c r="EO38" s="174">
        <f t="shared" si="15"/>
        <v>0</v>
      </c>
      <c r="EP38" s="174">
        <f t="shared" si="15"/>
        <v>0</v>
      </c>
      <c r="EQ38" s="174">
        <f t="shared" si="15"/>
        <v>0</v>
      </c>
      <c r="ER38" s="174">
        <f t="shared" si="15"/>
        <v>0</v>
      </c>
      <c r="ES38" s="174">
        <f t="shared" si="15"/>
        <v>0</v>
      </c>
      <c r="ET38" s="174">
        <f t="shared" si="15"/>
        <v>0</v>
      </c>
      <c r="EU38" s="174">
        <f t="shared" si="15"/>
        <v>0</v>
      </c>
      <c r="EV38" s="174">
        <f t="shared" si="15"/>
        <v>0</v>
      </c>
      <c r="EW38" s="174">
        <f t="shared" si="15"/>
        <v>0</v>
      </c>
      <c r="EX38" s="174">
        <f t="shared" si="15"/>
        <v>0</v>
      </c>
      <c r="EY38" s="174">
        <f t="shared" si="15"/>
        <v>0</v>
      </c>
      <c r="EZ38" s="174">
        <f t="shared" si="15"/>
        <v>0</v>
      </c>
      <c r="FA38" s="174">
        <f t="shared" si="15"/>
        <v>0</v>
      </c>
      <c r="FB38" s="174">
        <f t="shared" si="15"/>
        <v>0</v>
      </c>
      <c r="FC38" s="174">
        <f t="shared" si="15"/>
        <v>0</v>
      </c>
      <c r="FD38" s="174">
        <f t="shared" si="15"/>
        <v>0</v>
      </c>
      <c r="FE38" s="174">
        <f t="shared" si="15"/>
        <v>0</v>
      </c>
      <c r="FF38" s="174">
        <f t="shared" si="15"/>
        <v>0</v>
      </c>
      <c r="FG38" s="174">
        <f t="shared" si="15"/>
        <v>0</v>
      </c>
      <c r="FH38" s="174">
        <f t="shared" si="15"/>
        <v>0</v>
      </c>
      <c r="FI38" s="174">
        <f t="shared" si="15"/>
        <v>0</v>
      </c>
      <c r="FJ38" s="174">
        <f t="shared" si="15"/>
        <v>0</v>
      </c>
      <c r="FK38" s="174">
        <f t="shared" si="15"/>
        <v>0</v>
      </c>
      <c r="FL38" s="174">
        <f t="shared" si="15"/>
        <v>0</v>
      </c>
      <c r="FM38" s="174">
        <f t="shared" si="15"/>
        <v>0</v>
      </c>
      <c r="FN38" s="174">
        <f t="shared" si="15"/>
        <v>0</v>
      </c>
      <c r="FO38" s="174">
        <f t="shared" si="15"/>
        <v>0</v>
      </c>
      <c r="FP38" s="174">
        <f t="shared" si="15"/>
        <v>0</v>
      </c>
      <c r="FQ38" s="174">
        <f t="shared" si="15"/>
        <v>0</v>
      </c>
      <c r="FR38" s="174">
        <f t="shared" si="15"/>
        <v>0</v>
      </c>
      <c r="FS38" s="174">
        <f t="shared" si="15"/>
        <v>0</v>
      </c>
      <c r="FT38" s="174">
        <f t="shared" si="15"/>
        <v>0</v>
      </c>
      <c r="FU38" s="174">
        <f t="shared" si="15"/>
        <v>0</v>
      </c>
      <c r="FV38" s="174">
        <f t="shared" si="15"/>
        <v>0</v>
      </c>
      <c r="FW38" s="174">
        <f t="shared" si="15"/>
        <v>0</v>
      </c>
      <c r="FX38" s="174">
        <f t="shared" si="15"/>
        <v>0</v>
      </c>
      <c r="FY38" s="174">
        <f t="shared" si="15"/>
        <v>0</v>
      </c>
      <c r="FZ38" s="174">
        <f t="shared" si="15"/>
        <v>0</v>
      </c>
      <c r="GA38" s="174">
        <f t="shared" si="15"/>
        <v>0</v>
      </c>
      <c r="GB38" s="174">
        <f t="shared" si="15"/>
        <v>0</v>
      </c>
      <c r="GC38" s="174">
        <f t="shared" si="15"/>
        <v>0</v>
      </c>
      <c r="GD38" s="174">
        <f t="shared" si="15"/>
        <v>0</v>
      </c>
      <c r="GE38" s="174">
        <f t="shared" si="15"/>
        <v>0</v>
      </c>
      <c r="GF38" s="174">
        <f t="shared" si="15"/>
        <v>0</v>
      </c>
      <c r="GG38" s="174">
        <f t="shared" si="15"/>
        <v>0</v>
      </c>
      <c r="GH38" s="174">
        <f t="shared" si="15"/>
        <v>0</v>
      </c>
      <c r="GI38" s="174">
        <f t="shared" si="15"/>
        <v>0</v>
      </c>
      <c r="GJ38" s="174">
        <f t="shared" si="15"/>
        <v>0</v>
      </c>
      <c r="GK38" s="174">
        <f t="shared" si="15"/>
        <v>0</v>
      </c>
      <c r="GL38" s="174">
        <f t="shared" si="15"/>
        <v>0</v>
      </c>
      <c r="GM38" s="174">
        <f t="shared" si="15"/>
        <v>0</v>
      </c>
      <c r="GN38" s="174">
        <f t="shared" si="15"/>
        <v>0</v>
      </c>
      <c r="GO38" s="174">
        <f aca="true" t="shared" si="16" ref="GO38:IU38">(GO35+GO36+GO37)/3</f>
        <v>0</v>
      </c>
      <c r="GP38" s="174">
        <f t="shared" si="16"/>
        <v>0</v>
      </c>
      <c r="GQ38" s="174">
        <f t="shared" si="16"/>
        <v>0</v>
      </c>
      <c r="GR38" s="174">
        <f t="shared" si="16"/>
        <v>0</v>
      </c>
      <c r="GS38" s="174">
        <f t="shared" si="16"/>
        <v>0</v>
      </c>
      <c r="GT38" s="174">
        <f t="shared" si="16"/>
        <v>0</v>
      </c>
      <c r="GU38" s="174">
        <f t="shared" si="16"/>
        <v>0</v>
      </c>
      <c r="GV38" s="174">
        <f t="shared" si="16"/>
        <v>0</v>
      </c>
      <c r="GW38" s="174">
        <f t="shared" si="16"/>
        <v>0</v>
      </c>
      <c r="GX38" s="174">
        <f t="shared" si="16"/>
        <v>0</v>
      </c>
      <c r="GY38" s="174">
        <f t="shared" si="16"/>
        <v>0</v>
      </c>
      <c r="GZ38" s="174">
        <f t="shared" si="16"/>
        <v>0</v>
      </c>
      <c r="HA38" s="174">
        <f t="shared" si="16"/>
        <v>0</v>
      </c>
      <c r="HB38" s="174">
        <f t="shared" si="16"/>
        <v>0</v>
      </c>
      <c r="HC38" s="174">
        <f t="shared" si="16"/>
        <v>0</v>
      </c>
      <c r="HD38" s="174">
        <f t="shared" si="16"/>
        <v>0</v>
      </c>
      <c r="HE38" s="174">
        <f t="shared" si="16"/>
        <v>0</v>
      </c>
      <c r="HF38" s="174">
        <f t="shared" si="16"/>
        <v>0</v>
      </c>
      <c r="HG38" s="174">
        <f t="shared" si="16"/>
        <v>0</v>
      </c>
      <c r="HH38" s="174">
        <f t="shared" si="16"/>
        <v>0</v>
      </c>
      <c r="HI38" s="174">
        <f t="shared" si="16"/>
        <v>0</v>
      </c>
      <c r="HJ38" s="174">
        <f t="shared" si="16"/>
        <v>0</v>
      </c>
      <c r="HK38" s="174">
        <f t="shared" si="16"/>
        <v>0</v>
      </c>
      <c r="HL38" s="174">
        <f t="shared" si="16"/>
        <v>0</v>
      </c>
      <c r="HM38" s="174">
        <f t="shared" si="16"/>
        <v>0</v>
      </c>
      <c r="HN38" s="174">
        <f t="shared" si="16"/>
        <v>0</v>
      </c>
      <c r="HO38" s="174">
        <f t="shared" si="16"/>
        <v>0</v>
      </c>
      <c r="HP38" s="174">
        <f t="shared" si="16"/>
        <v>0</v>
      </c>
      <c r="HQ38" s="174">
        <f t="shared" si="16"/>
        <v>0</v>
      </c>
      <c r="HR38" s="174">
        <f t="shared" si="16"/>
        <v>0</v>
      </c>
      <c r="HS38" s="174">
        <f t="shared" si="16"/>
        <v>0</v>
      </c>
      <c r="HT38" s="174">
        <f t="shared" si="16"/>
        <v>0</v>
      </c>
      <c r="HU38" s="174">
        <f t="shared" si="16"/>
        <v>0</v>
      </c>
      <c r="HV38" s="174">
        <f t="shared" si="16"/>
        <v>0</v>
      </c>
      <c r="HW38" s="174">
        <f t="shared" si="16"/>
        <v>0</v>
      </c>
      <c r="HX38" s="174">
        <f t="shared" si="16"/>
        <v>0</v>
      </c>
      <c r="HY38" s="174">
        <f t="shared" si="16"/>
        <v>0</v>
      </c>
      <c r="HZ38" s="174">
        <f t="shared" si="16"/>
        <v>0</v>
      </c>
      <c r="IA38" s="174">
        <f t="shared" si="16"/>
        <v>0</v>
      </c>
      <c r="IB38" s="174">
        <f t="shared" si="16"/>
        <v>0</v>
      </c>
      <c r="IC38" s="174">
        <f t="shared" si="16"/>
        <v>0</v>
      </c>
      <c r="ID38" s="174">
        <f t="shared" si="16"/>
        <v>0</v>
      </c>
      <c r="IE38" s="174">
        <f t="shared" si="16"/>
        <v>0</v>
      </c>
      <c r="IF38" s="174">
        <f t="shared" si="16"/>
        <v>0</v>
      </c>
      <c r="IG38" s="174">
        <f t="shared" si="16"/>
        <v>0</v>
      </c>
      <c r="IH38" s="174">
        <f t="shared" si="16"/>
        <v>0</v>
      </c>
      <c r="II38" s="174">
        <f t="shared" si="16"/>
        <v>0</v>
      </c>
      <c r="IJ38" s="174">
        <f t="shared" si="16"/>
        <v>0</v>
      </c>
      <c r="IK38" s="174">
        <f t="shared" si="16"/>
        <v>0</v>
      </c>
      <c r="IL38" s="174">
        <f t="shared" si="16"/>
        <v>0</v>
      </c>
      <c r="IM38" s="174">
        <f t="shared" si="16"/>
        <v>0</v>
      </c>
      <c r="IN38" s="174">
        <f t="shared" si="16"/>
        <v>0</v>
      </c>
      <c r="IO38" s="174">
        <f t="shared" si="16"/>
        <v>0</v>
      </c>
      <c r="IP38" s="174">
        <f t="shared" si="16"/>
        <v>0</v>
      </c>
      <c r="IQ38" s="174">
        <f t="shared" si="16"/>
        <v>0</v>
      </c>
      <c r="IR38" s="230">
        <f t="shared" si="16"/>
        <v>0</v>
      </c>
      <c r="IS38" s="174">
        <f t="shared" si="16"/>
        <v>0</v>
      </c>
      <c r="IT38" s="174">
        <f t="shared" si="16"/>
        <v>0</v>
      </c>
      <c r="IU38" s="174">
        <f t="shared" si="16"/>
        <v>0</v>
      </c>
      <c r="IV38" s="228">
        <f t="shared" si="0"/>
        <v>0</v>
      </c>
    </row>
    <row r="39" spans="1:256" ht="24">
      <c r="A39" s="222" t="s">
        <v>210</v>
      </c>
      <c r="B39" s="176"/>
      <c r="C39" s="177"/>
      <c r="D39" s="176"/>
      <c r="IS39" s="231"/>
      <c r="IT39" s="176"/>
      <c r="IU39" s="176"/>
      <c r="IV39" s="231"/>
    </row>
    <row r="40" spans="1:256" ht="48">
      <c r="A40" s="169" t="s">
        <v>90</v>
      </c>
      <c r="B40" s="168"/>
      <c r="C40" s="14"/>
      <c r="D40" s="174">
        <f>IV40</f>
        <v>0</v>
      </c>
      <c r="IS40" s="228"/>
      <c r="IT40" s="228"/>
      <c r="IU40" s="228"/>
      <c r="IV40" s="228">
        <f t="shared" si="0"/>
        <v>0</v>
      </c>
    </row>
    <row r="41" spans="1:256" ht="48">
      <c r="A41" s="169" t="s">
        <v>91</v>
      </c>
      <c r="B41" s="168"/>
      <c r="C41" s="14"/>
      <c r="D41" s="174">
        <f>IV41</f>
        <v>0</v>
      </c>
      <c r="IS41" s="228"/>
      <c r="IT41" s="228"/>
      <c r="IU41" s="228"/>
      <c r="IV41" s="228">
        <f t="shared" si="0"/>
        <v>0</v>
      </c>
    </row>
    <row r="42" spans="1:256" s="91" customFormat="1" ht="24">
      <c r="A42" s="172" t="s">
        <v>70</v>
      </c>
      <c r="B42" s="174">
        <f>(B40+B41)/2</f>
        <v>0</v>
      </c>
      <c r="C42" s="178"/>
      <c r="D42" s="174">
        <f>(D40+D41)/2</f>
        <v>0</v>
      </c>
      <c r="E42" s="174">
        <f aca="true" t="shared" si="17" ref="E42:BP42">(E40+E41)/2</f>
        <v>0</v>
      </c>
      <c r="F42" s="174">
        <f t="shared" si="17"/>
        <v>0</v>
      </c>
      <c r="G42" s="174">
        <f t="shared" si="17"/>
        <v>0</v>
      </c>
      <c r="H42" s="174">
        <f t="shared" si="17"/>
        <v>0</v>
      </c>
      <c r="I42" s="174">
        <f t="shared" si="17"/>
        <v>0</v>
      </c>
      <c r="J42" s="174">
        <f t="shared" si="17"/>
        <v>0</v>
      </c>
      <c r="K42" s="174">
        <f t="shared" si="17"/>
        <v>0</v>
      </c>
      <c r="L42" s="174">
        <f t="shared" si="17"/>
        <v>0</v>
      </c>
      <c r="M42" s="174">
        <f t="shared" si="17"/>
        <v>0</v>
      </c>
      <c r="N42" s="174">
        <f t="shared" si="17"/>
        <v>0</v>
      </c>
      <c r="O42" s="174">
        <f t="shared" si="17"/>
        <v>0</v>
      </c>
      <c r="P42" s="174">
        <f t="shared" si="17"/>
        <v>0</v>
      </c>
      <c r="Q42" s="174">
        <f t="shared" si="17"/>
        <v>0</v>
      </c>
      <c r="R42" s="174">
        <f t="shared" si="17"/>
        <v>0</v>
      </c>
      <c r="S42" s="174">
        <f t="shared" si="17"/>
        <v>0</v>
      </c>
      <c r="T42" s="174">
        <f t="shared" si="17"/>
        <v>0</v>
      </c>
      <c r="U42" s="174">
        <f t="shared" si="17"/>
        <v>0</v>
      </c>
      <c r="V42" s="174">
        <f t="shared" si="17"/>
        <v>0</v>
      </c>
      <c r="W42" s="174">
        <f t="shared" si="17"/>
        <v>0</v>
      </c>
      <c r="X42" s="174">
        <f t="shared" si="17"/>
        <v>0</v>
      </c>
      <c r="Y42" s="174">
        <f t="shared" si="17"/>
        <v>0</v>
      </c>
      <c r="Z42" s="174">
        <f t="shared" si="17"/>
        <v>0</v>
      </c>
      <c r="AA42" s="174">
        <f t="shared" si="17"/>
        <v>0</v>
      </c>
      <c r="AB42" s="174">
        <f t="shared" si="17"/>
        <v>0</v>
      </c>
      <c r="AC42" s="174">
        <f t="shared" si="17"/>
        <v>0</v>
      </c>
      <c r="AD42" s="174">
        <f t="shared" si="17"/>
        <v>0</v>
      </c>
      <c r="AE42" s="174">
        <f t="shared" si="17"/>
        <v>0</v>
      </c>
      <c r="AF42" s="174">
        <f t="shared" si="17"/>
        <v>0</v>
      </c>
      <c r="AG42" s="174">
        <f t="shared" si="17"/>
        <v>0</v>
      </c>
      <c r="AH42" s="174">
        <f t="shared" si="17"/>
        <v>0</v>
      </c>
      <c r="AI42" s="174">
        <f t="shared" si="17"/>
        <v>0</v>
      </c>
      <c r="AJ42" s="174">
        <f t="shared" si="17"/>
        <v>0</v>
      </c>
      <c r="AK42" s="174">
        <f t="shared" si="17"/>
        <v>0</v>
      </c>
      <c r="AL42" s="174">
        <f t="shared" si="17"/>
        <v>0</v>
      </c>
      <c r="AM42" s="174">
        <f t="shared" si="17"/>
        <v>0</v>
      </c>
      <c r="AN42" s="174">
        <f t="shared" si="17"/>
        <v>0</v>
      </c>
      <c r="AO42" s="174">
        <f t="shared" si="17"/>
        <v>0</v>
      </c>
      <c r="AP42" s="174">
        <f t="shared" si="17"/>
        <v>0</v>
      </c>
      <c r="AQ42" s="174">
        <f t="shared" si="17"/>
        <v>0</v>
      </c>
      <c r="AR42" s="174">
        <f t="shared" si="17"/>
        <v>0</v>
      </c>
      <c r="AS42" s="174">
        <f t="shared" si="17"/>
        <v>0</v>
      </c>
      <c r="AT42" s="174">
        <f t="shared" si="17"/>
        <v>0</v>
      </c>
      <c r="AU42" s="174">
        <f t="shared" si="17"/>
        <v>0</v>
      </c>
      <c r="AV42" s="174">
        <f t="shared" si="17"/>
        <v>0</v>
      </c>
      <c r="AW42" s="174">
        <f t="shared" si="17"/>
        <v>0</v>
      </c>
      <c r="AX42" s="174">
        <f t="shared" si="17"/>
        <v>0</v>
      </c>
      <c r="AY42" s="174">
        <f t="shared" si="17"/>
        <v>0</v>
      </c>
      <c r="AZ42" s="174">
        <f t="shared" si="17"/>
        <v>0</v>
      </c>
      <c r="BA42" s="174">
        <f t="shared" si="17"/>
        <v>0</v>
      </c>
      <c r="BB42" s="174">
        <f t="shared" si="17"/>
        <v>0</v>
      </c>
      <c r="BC42" s="174">
        <f t="shared" si="17"/>
        <v>0</v>
      </c>
      <c r="BD42" s="174">
        <f t="shared" si="17"/>
        <v>0</v>
      </c>
      <c r="BE42" s="174">
        <f t="shared" si="17"/>
        <v>0</v>
      </c>
      <c r="BF42" s="174">
        <f t="shared" si="17"/>
        <v>0</v>
      </c>
      <c r="BG42" s="174">
        <f t="shared" si="17"/>
        <v>0</v>
      </c>
      <c r="BH42" s="174">
        <f t="shared" si="17"/>
        <v>0</v>
      </c>
      <c r="BI42" s="174">
        <f t="shared" si="17"/>
        <v>0</v>
      </c>
      <c r="BJ42" s="174">
        <f t="shared" si="17"/>
        <v>0</v>
      </c>
      <c r="BK42" s="174">
        <f t="shared" si="17"/>
        <v>0</v>
      </c>
      <c r="BL42" s="174">
        <f t="shared" si="17"/>
        <v>0</v>
      </c>
      <c r="BM42" s="174">
        <f t="shared" si="17"/>
        <v>0</v>
      </c>
      <c r="BN42" s="174">
        <f t="shared" si="17"/>
        <v>0</v>
      </c>
      <c r="BO42" s="174">
        <f t="shared" si="17"/>
        <v>0</v>
      </c>
      <c r="BP42" s="174">
        <f t="shared" si="17"/>
        <v>0</v>
      </c>
      <c r="BQ42" s="174">
        <f aca="true" t="shared" si="18" ref="BQ42:EB42">(BQ40+BQ41)/2</f>
        <v>0</v>
      </c>
      <c r="BR42" s="174">
        <f t="shared" si="18"/>
        <v>0</v>
      </c>
      <c r="BS42" s="174">
        <f t="shared" si="18"/>
        <v>0</v>
      </c>
      <c r="BT42" s="174">
        <f t="shared" si="18"/>
        <v>0</v>
      </c>
      <c r="BU42" s="174">
        <f t="shared" si="18"/>
        <v>0</v>
      </c>
      <c r="BV42" s="174">
        <f t="shared" si="18"/>
        <v>0</v>
      </c>
      <c r="BW42" s="174">
        <f t="shared" si="18"/>
        <v>0</v>
      </c>
      <c r="BX42" s="174">
        <f t="shared" si="18"/>
        <v>0</v>
      </c>
      <c r="BY42" s="174">
        <f t="shared" si="18"/>
        <v>0</v>
      </c>
      <c r="BZ42" s="174">
        <f t="shared" si="18"/>
        <v>0</v>
      </c>
      <c r="CA42" s="174">
        <f t="shared" si="18"/>
        <v>0</v>
      </c>
      <c r="CB42" s="174">
        <f t="shared" si="18"/>
        <v>0</v>
      </c>
      <c r="CC42" s="174">
        <f t="shared" si="18"/>
        <v>0</v>
      </c>
      <c r="CD42" s="174">
        <f t="shared" si="18"/>
        <v>0</v>
      </c>
      <c r="CE42" s="174">
        <f t="shared" si="18"/>
        <v>0</v>
      </c>
      <c r="CF42" s="174">
        <f t="shared" si="18"/>
        <v>0</v>
      </c>
      <c r="CG42" s="174">
        <f t="shared" si="18"/>
        <v>0</v>
      </c>
      <c r="CH42" s="174">
        <f t="shared" si="18"/>
        <v>0</v>
      </c>
      <c r="CI42" s="174">
        <f t="shared" si="18"/>
        <v>0</v>
      </c>
      <c r="CJ42" s="174">
        <f t="shared" si="18"/>
        <v>0</v>
      </c>
      <c r="CK42" s="174">
        <f t="shared" si="18"/>
        <v>0</v>
      </c>
      <c r="CL42" s="174">
        <f t="shared" si="18"/>
        <v>0</v>
      </c>
      <c r="CM42" s="174">
        <f t="shared" si="18"/>
        <v>0</v>
      </c>
      <c r="CN42" s="174">
        <f t="shared" si="18"/>
        <v>0</v>
      </c>
      <c r="CO42" s="174">
        <f t="shared" si="18"/>
        <v>0</v>
      </c>
      <c r="CP42" s="174">
        <f t="shared" si="18"/>
        <v>0</v>
      </c>
      <c r="CQ42" s="174">
        <f t="shared" si="18"/>
        <v>0</v>
      </c>
      <c r="CR42" s="174">
        <f t="shared" si="18"/>
        <v>0</v>
      </c>
      <c r="CS42" s="174">
        <f t="shared" si="18"/>
        <v>0</v>
      </c>
      <c r="CT42" s="174">
        <f t="shared" si="18"/>
        <v>0</v>
      </c>
      <c r="CU42" s="174">
        <f t="shared" si="18"/>
        <v>0</v>
      </c>
      <c r="CV42" s="174">
        <f t="shared" si="18"/>
        <v>0</v>
      </c>
      <c r="CW42" s="174">
        <f t="shared" si="18"/>
        <v>0</v>
      </c>
      <c r="CX42" s="174">
        <f t="shared" si="18"/>
        <v>0</v>
      </c>
      <c r="CY42" s="174">
        <f t="shared" si="18"/>
        <v>0</v>
      </c>
      <c r="CZ42" s="174">
        <f t="shared" si="18"/>
        <v>0</v>
      </c>
      <c r="DA42" s="174">
        <f t="shared" si="18"/>
        <v>0</v>
      </c>
      <c r="DB42" s="174">
        <f t="shared" si="18"/>
        <v>0</v>
      </c>
      <c r="DC42" s="174">
        <f t="shared" si="18"/>
        <v>0</v>
      </c>
      <c r="DD42" s="174">
        <f t="shared" si="18"/>
        <v>0</v>
      </c>
      <c r="DE42" s="174">
        <f t="shared" si="18"/>
        <v>0</v>
      </c>
      <c r="DF42" s="174">
        <f t="shared" si="18"/>
        <v>0</v>
      </c>
      <c r="DG42" s="174">
        <f t="shared" si="18"/>
        <v>0</v>
      </c>
      <c r="DH42" s="174">
        <f t="shared" si="18"/>
        <v>0</v>
      </c>
      <c r="DI42" s="174">
        <f t="shared" si="18"/>
        <v>0</v>
      </c>
      <c r="DJ42" s="174">
        <f t="shared" si="18"/>
        <v>0</v>
      </c>
      <c r="DK42" s="174">
        <f t="shared" si="18"/>
        <v>0</v>
      </c>
      <c r="DL42" s="174">
        <f t="shared" si="18"/>
        <v>0</v>
      </c>
      <c r="DM42" s="174">
        <f t="shared" si="18"/>
        <v>0</v>
      </c>
      <c r="DN42" s="174">
        <f t="shared" si="18"/>
        <v>0</v>
      </c>
      <c r="DO42" s="174">
        <f t="shared" si="18"/>
        <v>0</v>
      </c>
      <c r="DP42" s="174">
        <f t="shared" si="18"/>
        <v>0</v>
      </c>
      <c r="DQ42" s="174">
        <f t="shared" si="18"/>
        <v>0</v>
      </c>
      <c r="DR42" s="174">
        <f t="shared" si="18"/>
        <v>0</v>
      </c>
      <c r="DS42" s="174">
        <f t="shared" si="18"/>
        <v>0</v>
      </c>
      <c r="DT42" s="174">
        <f t="shared" si="18"/>
        <v>0</v>
      </c>
      <c r="DU42" s="174">
        <f t="shared" si="18"/>
        <v>0</v>
      </c>
      <c r="DV42" s="174">
        <f t="shared" si="18"/>
        <v>0</v>
      </c>
      <c r="DW42" s="174">
        <f t="shared" si="18"/>
        <v>0</v>
      </c>
      <c r="DX42" s="174">
        <f t="shared" si="18"/>
        <v>0</v>
      </c>
      <c r="DY42" s="174">
        <f t="shared" si="18"/>
        <v>0</v>
      </c>
      <c r="DZ42" s="174">
        <f t="shared" si="18"/>
        <v>0</v>
      </c>
      <c r="EA42" s="174">
        <f t="shared" si="18"/>
        <v>0</v>
      </c>
      <c r="EB42" s="174">
        <f t="shared" si="18"/>
        <v>0</v>
      </c>
      <c r="EC42" s="174">
        <f aca="true" t="shared" si="19" ref="EC42:GN42">(EC40+EC41)/2</f>
        <v>0</v>
      </c>
      <c r="ED42" s="174">
        <f t="shared" si="19"/>
        <v>0</v>
      </c>
      <c r="EE42" s="174">
        <f t="shared" si="19"/>
        <v>0</v>
      </c>
      <c r="EF42" s="174">
        <f t="shared" si="19"/>
        <v>0</v>
      </c>
      <c r="EG42" s="174">
        <f t="shared" si="19"/>
        <v>0</v>
      </c>
      <c r="EH42" s="174">
        <f t="shared" si="19"/>
        <v>0</v>
      </c>
      <c r="EI42" s="174">
        <f t="shared" si="19"/>
        <v>0</v>
      </c>
      <c r="EJ42" s="174">
        <f t="shared" si="19"/>
        <v>0</v>
      </c>
      <c r="EK42" s="174">
        <f t="shared" si="19"/>
        <v>0</v>
      </c>
      <c r="EL42" s="174">
        <f t="shared" si="19"/>
        <v>0</v>
      </c>
      <c r="EM42" s="174">
        <f t="shared" si="19"/>
        <v>0</v>
      </c>
      <c r="EN42" s="174">
        <f t="shared" si="19"/>
        <v>0</v>
      </c>
      <c r="EO42" s="174">
        <f t="shared" si="19"/>
        <v>0</v>
      </c>
      <c r="EP42" s="174">
        <f t="shared" si="19"/>
        <v>0</v>
      </c>
      <c r="EQ42" s="174">
        <f t="shared" si="19"/>
        <v>0</v>
      </c>
      <c r="ER42" s="174">
        <f t="shared" si="19"/>
        <v>0</v>
      </c>
      <c r="ES42" s="174">
        <f t="shared" si="19"/>
        <v>0</v>
      </c>
      <c r="ET42" s="174">
        <f t="shared" si="19"/>
        <v>0</v>
      </c>
      <c r="EU42" s="174">
        <f t="shared" si="19"/>
        <v>0</v>
      </c>
      <c r="EV42" s="174">
        <f t="shared" si="19"/>
        <v>0</v>
      </c>
      <c r="EW42" s="174">
        <f t="shared" si="19"/>
        <v>0</v>
      </c>
      <c r="EX42" s="174">
        <f t="shared" si="19"/>
        <v>0</v>
      </c>
      <c r="EY42" s="174">
        <f t="shared" si="19"/>
        <v>0</v>
      </c>
      <c r="EZ42" s="174">
        <f t="shared" si="19"/>
        <v>0</v>
      </c>
      <c r="FA42" s="174">
        <f t="shared" si="19"/>
        <v>0</v>
      </c>
      <c r="FB42" s="174">
        <f t="shared" si="19"/>
        <v>0</v>
      </c>
      <c r="FC42" s="174">
        <f t="shared" si="19"/>
        <v>0</v>
      </c>
      <c r="FD42" s="174">
        <f t="shared" si="19"/>
        <v>0</v>
      </c>
      <c r="FE42" s="174">
        <f t="shared" si="19"/>
        <v>0</v>
      </c>
      <c r="FF42" s="174">
        <f t="shared" si="19"/>
        <v>0</v>
      </c>
      <c r="FG42" s="174">
        <f t="shared" si="19"/>
        <v>0</v>
      </c>
      <c r="FH42" s="174">
        <f t="shared" si="19"/>
        <v>0</v>
      </c>
      <c r="FI42" s="174">
        <f t="shared" si="19"/>
        <v>0</v>
      </c>
      <c r="FJ42" s="174">
        <f t="shared" si="19"/>
        <v>0</v>
      </c>
      <c r="FK42" s="174">
        <f t="shared" si="19"/>
        <v>0</v>
      </c>
      <c r="FL42" s="174">
        <f t="shared" si="19"/>
        <v>0</v>
      </c>
      <c r="FM42" s="174">
        <f t="shared" si="19"/>
        <v>0</v>
      </c>
      <c r="FN42" s="174">
        <f t="shared" si="19"/>
        <v>0</v>
      </c>
      <c r="FO42" s="174">
        <f t="shared" si="19"/>
        <v>0</v>
      </c>
      <c r="FP42" s="174">
        <f t="shared" si="19"/>
        <v>0</v>
      </c>
      <c r="FQ42" s="174">
        <f t="shared" si="19"/>
        <v>0</v>
      </c>
      <c r="FR42" s="174">
        <f t="shared" si="19"/>
        <v>0</v>
      </c>
      <c r="FS42" s="174">
        <f t="shared" si="19"/>
        <v>0</v>
      </c>
      <c r="FT42" s="174">
        <f t="shared" si="19"/>
        <v>0</v>
      </c>
      <c r="FU42" s="174">
        <f t="shared" si="19"/>
        <v>0</v>
      </c>
      <c r="FV42" s="174">
        <f t="shared" si="19"/>
        <v>0</v>
      </c>
      <c r="FW42" s="174">
        <f t="shared" si="19"/>
        <v>0</v>
      </c>
      <c r="FX42" s="174">
        <f t="shared" si="19"/>
        <v>0</v>
      </c>
      <c r="FY42" s="174">
        <f t="shared" si="19"/>
        <v>0</v>
      </c>
      <c r="FZ42" s="174">
        <f t="shared" si="19"/>
        <v>0</v>
      </c>
      <c r="GA42" s="174">
        <f t="shared" si="19"/>
        <v>0</v>
      </c>
      <c r="GB42" s="174">
        <f t="shared" si="19"/>
        <v>0</v>
      </c>
      <c r="GC42" s="174">
        <f t="shared" si="19"/>
        <v>0</v>
      </c>
      <c r="GD42" s="174">
        <f t="shared" si="19"/>
        <v>0</v>
      </c>
      <c r="GE42" s="174">
        <f t="shared" si="19"/>
        <v>0</v>
      </c>
      <c r="GF42" s="174">
        <f t="shared" si="19"/>
        <v>0</v>
      </c>
      <c r="GG42" s="174">
        <f t="shared" si="19"/>
        <v>0</v>
      </c>
      <c r="GH42" s="174">
        <f t="shared" si="19"/>
        <v>0</v>
      </c>
      <c r="GI42" s="174">
        <f t="shared" si="19"/>
        <v>0</v>
      </c>
      <c r="GJ42" s="174">
        <f t="shared" si="19"/>
        <v>0</v>
      </c>
      <c r="GK42" s="174">
        <f t="shared" si="19"/>
        <v>0</v>
      </c>
      <c r="GL42" s="174">
        <f t="shared" si="19"/>
        <v>0</v>
      </c>
      <c r="GM42" s="174">
        <f t="shared" si="19"/>
        <v>0</v>
      </c>
      <c r="GN42" s="174">
        <f t="shared" si="19"/>
        <v>0</v>
      </c>
      <c r="GO42" s="174">
        <f aca="true" t="shared" si="20" ref="GO42:IU42">(GO40+GO41)/2</f>
        <v>0</v>
      </c>
      <c r="GP42" s="174">
        <f t="shared" si="20"/>
        <v>0</v>
      </c>
      <c r="GQ42" s="174">
        <f t="shared" si="20"/>
        <v>0</v>
      </c>
      <c r="GR42" s="174">
        <f t="shared" si="20"/>
        <v>0</v>
      </c>
      <c r="GS42" s="174">
        <f t="shared" si="20"/>
        <v>0</v>
      </c>
      <c r="GT42" s="174">
        <f t="shared" si="20"/>
        <v>0</v>
      </c>
      <c r="GU42" s="174">
        <f t="shared" si="20"/>
        <v>0</v>
      </c>
      <c r="GV42" s="174">
        <f t="shared" si="20"/>
        <v>0</v>
      </c>
      <c r="GW42" s="174">
        <f t="shared" si="20"/>
        <v>0</v>
      </c>
      <c r="GX42" s="174">
        <f t="shared" si="20"/>
        <v>0</v>
      </c>
      <c r="GY42" s="174">
        <f t="shared" si="20"/>
        <v>0</v>
      </c>
      <c r="GZ42" s="174">
        <f t="shared" si="20"/>
        <v>0</v>
      </c>
      <c r="HA42" s="174">
        <f t="shared" si="20"/>
        <v>0</v>
      </c>
      <c r="HB42" s="174">
        <f t="shared" si="20"/>
        <v>0</v>
      </c>
      <c r="HC42" s="174">
        <f t="shared" si="20"/>
        <v>0</v>
      </c>
      <c r="HD42" s="174">
        <f t="shared" si="20"/>
        <v>0</v>
      </c>
      <c r="HE42" s="174">
        <f t="shared" si="20"/>
        <v>0</v>
      </c>
      <c r="HF42" s="174">
        <f t="shared" si="20"/>
        <v>0</v>
      </c>
      <c r="HG42" s="174">
        <f t="shared" si="20"/>
        <v>0</v>
      </c>
      <c r="HH42" s="174">
        <f t="shared" si="20"/>
        <v>0</v>
      </c>
      <c r="HI42" s="174">
        <f t="shared" si="20"/>
        <v>0</v>
      </c>
      <c r="HJ42" s="174">
        <f t="shared" si="20"/>
        <v>0</v>
      </c>
      <c r="HK42" s="174">
        <f t="shared" si="20"/>
        <v>0</v>
      </c>
      <c r="HL42" s="174">
        <f t="shared" si="20"/>
        <v>0</v>
      </c>
      <c r="HM42" s="174">
        <f t="shared" si="20"/>
        <v>0</v>
      </c>
      <c r="HN42" s="174">
        <f t="shared" si="20"/>
        <v>0</v>
      </c>
      <c r="HO42" s="174">
        <f t="shared" si="20"/>
        <v>0</v>
      </c>
      <c r="HP42" s="174">
        <f t="shared" si="20"/>
        <v>0</v>
      </c>
      <c r="HQ42" s="174">
        <f t="shared" si="20"/>
        <v>0</v>
      </c>
      <c r="HR42" s="174">
        <f t="shared" si="20"/>
        <v>0</v>
      </c>
      <c r="HS42" s="174">
        <f t="shared" si="20"/>
        <v>0</v>
      </c>
      <c r="HT42" s="174">
        <f t="shared" si="20"/>
        <v>0</v>
      </c>
      <c r="HU42" s="174">
        <f t="shared" si="20"/>
        <v>0</v>
      </c>
      <c r="HV42" s="174">
        <f t="shared" si="20"/>
        <v>0</v>
      </c>
      <c r="HW42" s="174">
        <f t="shared" si="20"/>
        <v>0</v>
      </c>
      <c r="HX42" s="174">
        <f t="shared" si="20"/>
        <v>0</v>
      </c>
      <c r="HY42" s="174">
        <f t="shared" si="20"/>
        <v>0</v>
      </c>
      <c r="HZ42" s="174">
        <f t="shared" si="20"/>
        <v>0</v>
      </c>
      <c r="IA42" s="174">
        <f t="shared" si="20"/>
        <v>0</v>
      </c>
      <c r="IB42" s="174">
        <f t="shared" si="20"/>
        <v>0</v>
      </c>
      <c r="IC42" s="174">
        <f t="shared" si="20"/>
        <v>0</v>
      </c>
      <c r="ID42" s="174">
        <f t="shared" si="20"/>
        <v>0</v>
      </c>
      <c r="IE42" s="174">
        <f t="shared" si="20"/>
        <v>0</v>
      </c>
      <c r="IF42" s="174">
        <f t="shared" si="20"/>
        <v>0</v>
      </c>
      <c r="IG42" s="174">
        <f t="shared" si="20"/>
        <v>0</v>
      </c>
      <c r="IH42" s="174">
        <f t="shared" si="20"/>
        <v>0</v>
      </c>
      <c r="II42" s="174">
        <f t="shared" si="20"/>
        <v>0</v>
      </c>
      <c r="IJ42" s="174">
        <f t="shared" si="20"/>
        <v>0</v>
      </c>
      <c r="IK42" s="174">
        <f t="shared" si="20"/>
        <v>0</v>
      </c>
      <c r="IL42" s="174">
        <f t="shared" si="20"/>
        <v>0</v>
      </c>
      <c r="IM42" s="174">
        <f t="shared" si="20"/>
        <v>0</v>
      </c>
      <c r="IN42" s="174">
        <f t="shared" si="20"/>
        <v>0</v>
      </c>
      <c r="IO42" s="174">
        <f t="shared" si="20"/>
        <v>0</v>
      </c>
      <c r="IP42" s="174">
        <f t="shared" si="20"/>
        <v>0</v>
      </c>
      <c r="IQ42" s="174">
        <f t="shared" si="20"/>
        <v>0</v>
      </c>
      <c r="IR42" s="230">
        <f t="shared" si="20"/>
        <v>0</v>
      </c>
      <c r="IS42" s="174">
        <f t="shared" si="20"/>
        <v>0</v>
      </c>
      <c r="IT42" s="174">
        <f t="shared" si="20"/>
        <v>0</v>
      </c>
      <c r="IU42" s="174">
        <f t="shared" si="20"/>
        <v>0</v>
      </c>
      <c r="IV42" s="228">
        <f t="shared" si="0"/>
        <v>0</v>
      </c>
    </row>
    <row r="43" spans="1:256" ht="24">
      <c r="A43" s="222" t="s">
        <v>92</v>
      </c>
      <c r="B43" s="176"/>
      <c r="C43" s="179"/>
      <c r="D43" s="176"/>
      <c r="IS43" s="231"/>
      <c r="IT43" s="176"/>
      <c r="IU43" s="176"/>
      <c r="IV43" s="231"/>
    </row>
    <row r="44" spans="1:256" ht="48">
      <c r="A44" s="169" t="s">
        <v>93</v>
      </c>
      <c r="B44" s="168"/>
      <c r="C44" s="14"/>
      <c r="D44" s="174">
        <f>IV44</f>
        <v>0</v>
      </c>
      <c r="IS44" s="228"/>
      <c r="IT44" s="228"/>
      <c r="IU44" s="228"/>
      <c r="IV44" s="228">
        <f t="shared" si="0"/>
        <v>0</v>
      </c>
    </row>
    <row r="45" spans="1:256" ht="22.5" customHeight="1">
      <c r="A45" s="169" t="s">
        <v>94</v>
      </c>
      <c r="B45" s="168"/>
      <c r="C45" s="14"/>
      <c r="D45" s="174">
        <f>IV45</f>
        <v>0</v>
      </c>
      <c r="IS45" s="228"/>
      <c r="IT45" s="228"/>
      <c r="IU45" s="228"/>
      <c r="IV45" s="228">
        <f t="shared" si="0"/>
        <v>0</v>
      </c>
    </row>
    <row r="46" spans="1:256" s="91" customFormat="1" ht="24">
      <c r="A46" s="172" t="s">
        <v>70</v>
      </c>
      <c r="B46" s="174">
        <f>(B44+B45)/2</f>
        <v>0</v>
      </c>
      <c r="C46" s="175"/>
      <c r="D46" s="174">
        <f>(D44+D45)/2</f>
        <v>0</v>
      </c>
      <c r="E46" s="174">
        <f aca="true" t="shared" si="21" ref="E46:BP46">(E44+E45)/2</f>
        <v>0</v>
      </c>
      <c r="F46" s="174">
        <f t="shared" si="21"/>
        <v>0</v>
      </c>
      <c r="G46" s="174">
        <f t="shared" si="21"/>
        <v>0</v>
      </c>
      <c r="H46" s="174">
        <f t="shared" si="21"/>
        <v>0</v>
      </c>
      <c r="I46" s="174">
        <f t="shared" si="21"/>
        <v>0</v>
      </c>
      <c r="J46" s="174">
        <f t="shared" si="21"/>
        <v>0</v>
      </c>
      <c r="K46" s="174">
        <f t="shared" si="21"/>
        <v>0</v>
      </c>
      <c r="L46" s="174">
        <f t="shared" si="21"/>
        <v>0</v>
      </c>
      <c r="M46" s="174">
        <f t="shared" si="21"/>
        <v>0</v>
      </c>
      <c r="N46" s="174">
        <f t="shared" si="21"/>
        <v>0</v>
      </c>
      <c r="O46" s="174">
        <f t="shared" si="21"/>
        <v>0</v>
      </c>
      <c r="P46" s="174">
        <f t="shared" si="21"/>
        <v>0</v>
      </c>
      <c r="Q46" s="174">
        <f t="shared" si="21"/>
        <v>0</v>
      </c>
      <c r="R46" s="174">
        <f t="shared" si="21"/>
        <v>0</v>
      </c>
      <c r="S46" s="174">
        <f t="shared" si="21"/>
        <v>0</v>
      </c>
      <c r="T46" s="174">
        <f t="shared" si="21"/>
        <v>0</v>
      </c>
      <c r="U46" s="174">
        <f t="shared" si="21"/>
        <v>0</v>
      </c>
      <c r="V46" s="174">
        <f t="shared" si="21"/>
        <v>0</v>
      </c>
      <c r="W46" s="174">
        <f t="shared" si="21"/>
        <v>0</v>
      </c>
      <c r="X46" s="174">
        <f t="shared" si="21"/>
        <v>0</v>
      </c>
      <c r="Y46" s="174">
        <f t="shared" si="21"/>
        <v>0</v>
      </c>
      <c r="Z46" s="174">
        <f t="shared" si="21"/>
        <v>0</v>
      </c>
      <c r="AA46" s="174">
        <f t="shared" si="21"/>
        <v>0</v>
      </c>
      <c r="AB46" s="174">
        <f t="shared" si="21"/>
        <v>0</v>
      </c>
      <c r="AC46" s="174">
        <f t="shared" si="21"/>
        <v>0</v>
      </c>
      <c r="AD46" s="174">
        <f t="shared" si="21"/>
        <v>0</v>
      </c>
      <c r="AE46" s="174">
        <f t="shared" si="21"/>
        <v>0</v>
      </c>
      <c r="AF46" s="174">
        <f t="shared" si="21"/>
        <v>0</v>
      </c>
      <c r="AG46" s="174">
        <f t="shared" si="21"/>
        <v>0</v>
      </c>
      <c r="AH46" s="174">
        <f t="shared" si="21"/>
        <v>0</v>
      </c>
      <c r="AI46" s="174">
        <f t="shared" si="21"/>
        <v>0</v>
      </c>
      <c r="AJ46" s="174">
        <f t="shared" si="21"/>
        <v>0</v>
      </c>
      <c r="AK46" s="174">
        <f t="shared" si="21"/>
        <v>0</v>
      </c>
      <c r="AL46" s="174">
        <f t="shared" si="21"/>
        <v>0</v>
      </c>
      <c r="AM46" s="174">
        <f t="shared" si="21"/>
        <v>0</v>
      </c>
      <c r="AN46" s="174">
        <f t="shared" si="21"/>
        <v>0</v>
      </c>
      <c r="AO46" s="174">
        <f t="shared" si="21"/>
        <v>0</v>
      </c>
      <c r="AP46" s="174">
        <f t="shared" si="21"/>
        <v>0</v>
      </c>
      <c r="AQ46" s="174">
        <f t="shared" si="21"/>
        <v>0</v>
      </c>
      <c r="AR46" s="174">
        <f t="shared" si="21"/>
        <v>0</v>
      </c>
      <c r="AS46" s="174">
        <f t="shared" si="21"/>
        <v>0</v>
      </c>
      <c r="AT46" s="174">
        <f t="shared" si="21"/>
        <v>0</v>
      </c>
      <c r="AU46" s="174">
        <f t="shared" si="21"/>
        <v>0</v>
      </c>
      <c r="AV46" s="174">
        <f t="shared" si="21"/>
        <v>0</v>
      </c>
      <c r="AW46" s="174">
        <f t="shared" si="21"/>
        <v>0</v>
      </c>
      <c r="AX46" s="174">
        <f t="shared" si="21"/>
        <v>0</v>
      </c>
      <c r="AY46" s="174">
        <f t="shared" si="21"/>
        <v>0</v>
      </c>
      <c r="AZ46" s="174">
        <f t="shared" si="21"/>
        <v>0</v>
      </c>
      <c r="BA46" s="174">
        <f t="shared" si="21"/>
        <v>0</v>
      </c>
      <c r="BB46" s="174">
        <f t="shared" si="21"/>
        <v>0</v>
      </c>
      <c r="BC46" s="174">
        <f t="shared" si="21"/>
        <v>0</v>
      </c>
      <c r="BD46" s="174">
        <f t="shared" si="21"/>
        <v>0</v>
      </c>
      <c r="BE46" s="174">
        <f t="shared" si="21"/>
        <v>0</v>
      </c>
      <c r="BF46" s="174">
        <f t="shared" si="21"/>
        <v>0</v>
      </c>
      <c r="BG46" s="174">
        <f t="shared" si="21"/>
        <v>0</v>
      </c>
      <c r="BH46" s="174">
        <f t="shared" si="21"/>
        <v>0</v>
      </c>
      <c r="BI46" s="174">
        <f t="shared" si="21"/>
        <v>0</v>
      </c>
      <c r="BJ46" s="174">
        <f t="shared" si="21"/>
        <v>0</v>
      </c>
      <c r="BK46" s="174">
        <f t="shared" si="21"/>
        <v>0</v>
      </c>
      <c r="BL46" s="174">
        <f t="shared" si="21"/>
        <v>0</v>
      </c>
      <c r="BM46" s="174">
        <f t="shared" si="21"/>
        <v>0</v>
      </c>
      <c r="BN46" s="174">
        <f t="shared" si="21"/>
        <v>0</v>
      </c>
      <c r="BO46" s="174">
        <f t="shared" si="21"/>
        <v>0</v>
      </c>
      <c r="BP46" s="174">
        <f t="shared" si="21"/>
        <v>0</v>
      </c>
      <c r="BQ46" s="174">
        <f aca="true" t="shared" si="22" ref="BQ46:EB46">(BQ44+BQ45)/2</f>
        <v>0</v>
      </c>
      <c r="BR46" s="174">
        <f t="shared" si="22"/>
        <v>0</v>
      </c>
      <c r="BS46" s="174">
        <f t="shared" si="22"/>
        <v>0</v>
      </c>
      <c r="BT46" s="174">
        <f t="shared" si="22"/>
        <v>0</v>
      </c>
      <c r="BU46" s="174">
        <f t="shared" si="22"/>
        <v>0</v>
      </c>
      <c r="BV46" s="174">
        <f t="shared" si="22"/>
        <v>0</v>
      </c>
      <c r="BW46" s="174">
        <f t="shared" si="22"/>
        <v>0</v>
      </c>
      <c r="BX46" s="174">
        <f t="shared" si="22"/>
        <v>0</v>
      </c>
      <c r="BY46" s="174">
        <f t="shared" si="22"/>
        <v>0</v>
      </c>
      <c r="BZ46" s="174">
        <f t="shared" si="22"/>
        <v>0</v>
      </c>
      <c r="CA46" s="174">
        <f t="shared" si="22"/>
        <v>0</v>
      </c>
      <c r="CB46" s="174">
        <f t="shared" si="22"/>
        <v>0</v>
      </c>
      <c r="CC46" s="174">
        <f t="shared" si="22"/>
        <v>0</v>
      </c>
      <c r="CD46" s="174">
        <f t="shared" si="22"/>
        <v>0</v>
      </c>
      <c r="CE46" s="174">
        <f t="shared" si="22"/>
        <v>0</v>
      </c>
      <c r="CF46" s="174">
        <f t="shared" si="22"/>
        <v>0</v>
      </c>
      <c r="CG46" s="174">
        <f t="shared" si="22"/>
        <v>0</v>
      </c>
      <c r="CH46" s="174">
        <f t="shared" si="22"/>
        <v>0</v>
      </c>
      <c r="CI46" s="174">
        <f t="shared" si="22"/>
        <v>0</v>
      </c>
      <c r="CJ46" s="174">
        <f t="shared" si="22"/>
        <v>0</v>
      </c>
      <c r="CK46" s="174">
        <f t="shared" si="22"/>
        <v>0</v>
      </c>
      <c r="CL46" s="174">
        <f t="shared" si="22"/>
        <v>0</v>
      </c>
      <c r="CM46" s="174">
        <f t="shared" si="22"/>
        <v>0</v>
      </c>
      <c r="CN46" s="174">
        <f t="shared" si="22"/>
        <v>0</v>
      </c>
      <c r="CO46" s="174">
        <f t="shared" si="22"/>
        <v>0</v>
      </c>
      <c r="CP46" s="174">
        <f t="shared" si="22"/>
        <v>0</v>
      </c>
      <c r="CQ46" s="174">
        <f t="shared" si="22"/>
        <v>0</v>
      </c>
      <c r="CR46" s="174">
        <f t="shared" si="22"/>
        <v>0</v>
      </c>
      <c r="CS46" s="174">
        <f t="shared" si="22"/>
        <v>0</v>
      </c>
      <c r="CT46" s="174">
        <f t="shared" si="22"/>
        <v>0</v>
      </c>
      <c r="CU46" s="174">
        <f t="shared" si="22"/>
        <v>0</v>
      </c>
      <c r="CV46" s="174">
        <f t="shared" si="22"/>
        <v>0</v>
      </c>
      <c r="CW46" s="174">
        <f t="shared" si="22"/>
        <v>0</v>
      </c>
      <c r="CX46" s="174">
        <f t="shared" si="22"/>
        <v>0</v>
      </c>
      <c r="CY46" s="174">
        <f t="shared" si="22"/>
        <v>0</v>
      </c>
      <c r="CZ46" s="174">
        <f t="shared" si="22"/>
        <v>0</v>
      </c>
      <c r="DA46" s="174">
        <f t="shared" si="22"/>
        <v>0</v>
      </c>
      <c r="DB46" s="174">
        <f t="shared" si="22"/>
        <v>0</v>
      </c>
      <c r="DC46" s="174">
        <f t="shared" si="22"/>
        <v>0</v>
      </c>
      <c r="DD46" s="174">
        <f t="shared" si="22"/>
        <v>0</v>
      </c>
      <c r="DE46" s="174">
        <f t="shared" si="22"/>
        <v>0</v>
      </c>
      <c r="DF46" s="174">
        <f t="shared" si="22"/>
        <v>0</v>
      </c>
      <c r="DG46" s="174">
        <f t="shared" si="22"/>
        <v>0</v>
      </c>
      <c r="DH46" s="174">
        <f t="shared" si="22"/>
        <v>0</v>
      </c>
      <c r="DI46" s="174">
        <f t="shared" si="22"/>
        <v>0</v>
      </c>
      <c r="DJ46" s="174">
        <f t="shared" si="22"/>
        <v>0</v>
      </c>
      <c r="DK46" s="174">
        <f t="shared" si="22"/>
        <v>0</v>
      </c>
      <c r="DL46" s="174">
        <f t="shared" si="22"/>
        <v>0</v>
      </c>
      <c r="DM46" s="174">
        <f t="shared" si="22"/>
        <v>0</v>
      </c>
      <c r="DN46" s="174">
        <f t="shared" si="22"/>
        <v>0</v>
      </c>
      <c r="DO46" s="174">
        <f t="shared" si="22"/>
        <v>0</v>
      </c>
      <c r="DP46" s="174">
        <f t="shared" si="22"/>
        <v>0</v>
      </c>
      <c r="DQ46" s="174">
        <f t="shared" si="22"/>
        <v>0</v>
      </c>
      <c r="DR46" s="174">
        <f t="shared" si="22"/>
        <v>0</v>
      </c>
      <c r="DS46" s="174">
        <f t="shared" si="22"/>
        <v>0</v>
      </c>
      <c r="DT46" s="174">
        <f t="shared" si="22"/>
        <v>0</v>
      </c>
      <c r="DU46" s="174">
        <f t="shared" si="22"/>
        <v>0</v>
      </c>
      <c r="DV46" s="174">
        <f t="shared" si="22"/>
        <v>0</v>
      </c>
      <c r="DW46" s="174">
        <f t="shared" si="22"/>
        <v>0</v>
      </c>
      <c r="DX46" s="174">
        <f t="shared" si="22"/>
        <v>0</v>
      </c>
      <c r="DY46" s="174">
        <f t="shared" si="22"/>
        <v>0</v>
      </c>
      <c r="DZ46" s="174">
        <f t="shared" si="22"/>
        <v>0</v>
      </c>
      <c r="EA46" s="174">
        <f t="shared" si="22"/>
        <v>0</v>
      </c>
      <c r="EB46" s="174">
        <f t="shared" si="22"/>
        <v>0</v>
      </c>
      <c r="EC46" s="174">
        <f aca="true" t="shared" si="23" ref="EC46:GN46">(EC44+EC45)/2</f>
        <v>0</v>
      </c>
      <c r="ED46" s="174">
        <f t="shared" si="23"/>
        <v>0</v>
      </c>
      <c r="EE46" s="174">
        <f t="shared" si="23"/>
        <v>0</v>
      </c>
      <c r="EF46" s="174">
        <f t="shared" si="23"/>
        <v>0</v>
      </c>
      <c r="EG46" s="174">
        <f t="shared" si="23"/>
        <v>0</v>
      </c>
      <c r="EH46" s="174">
        <f t="shared" si="23"/>
        <v>0</v>
      </c>
      <c r="EI46" s="174">
        <f t="shared" si="23"/>
        <v>0</v>
      </c>
      <c r="EJ46" s="174">
        <f t="shared" si="23"/>
        <v>0</v>
      </c>
      <c r="EK46" s="174">
        <f t="shared" si="23"/>
        <v>0</v>
      </c>
      <c r="EL46" s="174">
        <f t="shared" si="23"/>
        <v>0</v>
      </c>
      <c r="EM46" s="174">
        <f t="shared" si="23"/>
        <v>0</v>
      </c>
      <c r="EN46" s="174">
        <f t="shared" si="23"/>
        <v>0</v>
      </c>
      <c r="EO46" s="174">
        <f t="shared" si="23"/>
        <v>0</v>
      </c>
      <c r="EP46" s="174">
        <f t="shared" si="23"/>
        <v>0</v>
      </c>
      <c r="EQ46" s="174">
        <f t="shared" si="23"/>
        <v>0</v>
      </c>
      <c r="ER46" s="174">
        <f t="shared" si="23"/>
        <v>0</v>
      </c>
      <c r="ES46" s="174">
        <f t="shared" si="23"/>
        <v>0</v>
      </c>
      <c r="ET46" s="174">
        <f t="shared" si="23"/>
        <v>0</v>
      </c>
      <c r="EU46" s="174">
        <f t="shared" si="23"/>
        <v>0</v>
      </c>
      <c r="EV46" s="174">
        <f t="shared" si="23"/>
        <v>0</v>
      </c>
      <c r="EW46" s="174">
        <f t="shared" si="23"/>
        <v>0</v>
      </c>
      <c r="EX46" s="174">
        <f t="shared" si="23"/>
        <v>0</v>
      </c>
      <c r="EY46" s="174">
        <f t="shared" si="23"/>
        <v>0</v>
      </c>
      <c r="EZ46" s="174">
        <f t="shared" si="23"/>
        <v>0</v>
      </c>
      <c r="FA46" s="174">
        <f t="shared" si="23"/>
        <v>0</v>
      </c>
      <c r="FB46" s="174">
        <f t="shared" si="23"/>
        <v>0</v>
      </c>
      <c r="FC46" s="174">
        <f t="shared" si="23"/>
        <v>0</v>
      </c>
      <c r="FD46" s="174">
        <f t="shared" si="23"/>
        <v>0</v>
      </c>
      <c r="FE46" s="174">
        <f t="shared" si="23"/>
        <v>0</v>
      </c>
      <c r="FF46" s="174">
        <f t="shared" si="23"/>
        <v>0</v>
      </c>
      <c r="FG46" s="174">
        <f t="shared" si="23"/>
        <v>0</v>
      </c>
      <c r="FH46" s="174">
        <f t="shared" si="23"/>
        <v>0</v>
      </c>
      <c r="FI46" s="174">
        <f t="shared" si="23"/>
        <v>0</v>
      </c>
      <c r="FJ46" s="174">
        <f t="shared" si="23"/>
        <v>0</v>
      </c>
      <c r="FK46" s="174">
        <f t="shared" si="23"/>
        <v>0</v>
      </c>
      <c r="FL46" s="174">
        <f t="shared" si="23"/>
        <v>0</v>
      </c>
      <c r="FM46" s="174">
        <f t="shared" si="23"/>
        <v>0</v>
      </c>
      <c r="FN46" s="174">
        <f t="shared" si="23"/>
        <v>0</v>
      </c>
      <c r="FO46" s="174">
        <f t="shared" si="23"/>
        <v>0</v>
      </c>
      <c r="FP46" s="174">
        <f t="shared" si="23"/>
        <v>0</v>
      </c>
      <c r="FQ46" s="174">
        <f t="shared" si="23"/>
        <v>0</v>
      </c>
      <c r="FR46" s="174">
        <f t="shared" si="23"/>
        <v>0</v>
      </c>
      <c r="FS46" s="174">
        <f t="shared" si="23"/>
        <v>0</v>
      </c>
      <c r="FT46" s="174">
        <f t="shared" si="23"/>
        <v>0</v>
      </c>
      <c r="FU46" s="174">
        <f t="shared" si="23"/>
        <v>0</v>
      </c>
      <c r="FV46" s="174">
        <f t="shared" si="23"/>
        <v>0</v>
      </c>
      <c r="FW46" s="174">
        <f t="shared" si="23"/>
        <v>0</v>
      </c>
      <c r="FX46" s="174">
        <f t="shared" si="23"/>
        <v>0</v>
      </c>
      <c r="FY46" s="174">
        <f t="shared" si="23"/>
        <v>0</v>
      </c>
      <c r="FZ46" s="174">
        <f t="shared" si="23"/>
        <v>0</v>
      </c>
      <c r="GA46" s="174">
        <f t="shared" si="23"/>
        <v>0</v>
      </c>
      <c r="GB46" s="174">
        <f t="shared" si="23"/>
        <v>0</v>
      </c>
      <c r="GC46" s="174">
        <f t="shared" si="23"/>
        <v>0</v>
      </c>
      <c r="GD46" s="174">
        <f t="shared" si="23"/>
        <v>0</v>
      </c>
      <c r="GE46" s="174">
        <f t="shared" si="23"/>
        <v>0</v>
      </c>
      <c r="GF46" s="174">
        <f t="shared" si="23"/>
        <v>0</v>
      </c>
      <c r="GG46" s="174">
        <f t="shared" si="23"/>
        <v>0</v>
      </c>
      <c r="GH46" s="174">
        <f t="shared" si="23"/>
        <v>0</v>
      </c>
      <c r="GI46" s="174">
        <f t="shared" si="23"/>
        <v>0</v>
      </c>
      <c r="GJ46" s="174">
        <f t="shared" si="23"/>
        <v>0</v>
      </c>
      <c r="GK46" s="174">
        <f t="shared" si="23"/>
        <v>0</v>
      </c>
      <c r="GL46" s="174">
        <f t="shared" si="23"/>
        <v>0</v>
      </c>
      <c r="GM46" s="174">
        <f t="shared" si="23"/>
        <v>0</v>
      </c>
      <c r="GN46" s="174">
        <f t="shared" si="23"/>
        <v>0</v>
      </c>
      <c r="GO46" s="174">
        <f aca="true" t="shared" si="24" ref="GO46:IU46">(GO44+GO45)/2</f>
        <v>0</v>
      </c>
      <c r="GP46" s="174">
        <f t="shared" si="24"/>
        <v>0</v>
      </c>
      <c r="GQ46" s="174">
        <f t="shared" si="24"/>
        <v>0</v>
      </c>
      <c r="GR46" s="174">
        <f t="shared" si="24"/>
        <v>0</v>
      </c>
      <c r="GS46" s="174">
        <f t="shared" si="24"/>
        <v>0</v>
      </c>
      <c r="GT46" s="174">
        <f t="shared" si="24"/>
        <v>0</v>
      </c>
      <c r="GU46" s="174">
        <f t="shared" si="24"/>
        <v>0</v>
      </c>
      <c r="GV46" s="174">
        <f t="shared" si="24"/>
        <v>0</v>
      </c>
      <c r="GW46" s="174">
        <f t="shared" si="24"/>
        <v>0</v>
      </c>
      <c r="GX46" s="174">
        <f t="shared" si="24"/>
        <v>0</v>
      </c>
      <c r="GY46" s="174">
        <f t="shared" si="24"/>
        <v>0</v>
      </c>
      <c r="GZ46" s="174">
        <f t="shared" si="24"/>
        <v>0</v>
      </c>
      <c r="HA46" s="174">
        <f t="shared" si="24"/>
        <v>0</v>
      </c>
      <c r="HB46" s="174">
        <f t="shared" si="24"/>
        <v>0</v>
      </c>
      <c r="HC46" s="174">
        <f t="shared" si="24"/>
        <v>0</v>
      </c>
      <c r="HD46" s="174">
        <f t="shared" si="24"/>
        <v>0</v>
      </c>
      <c r="HE46" s="174">
        <f t="shared" si="24"/>
        <v>0</v>
      </c>
      <c r="HF46" s="174">
        <f t="shared" si="24"/>
        <v>0</v>
      </c>
      <c r="HG46" s="174">
        <f t="shared" si="24"/>
        <v>0</v>
      </c>
      <c r="HH46" s="174">
        <f t="shared" si="24"/>
        <v>0</v>
      </c>
      <c r="HI46" s="174">
        <f t="shared" si="24"/>
        <v>0</v>
      </c>
      <c r="HJ46" s="174">
        <f t="shared" si="24"/>
        <v>0</v>
      </c>
      <c r="HK46" s="174">
        <f t="shared" si="24"/>
        <v>0</v>
      </c>
      <c r="HL46" s="174">
        <f t="shared" si="24"/>
        <v>0</v>
      </c>
      <c r="HM46" s="174">
        <f t="shared" si="24"/>
        <v>0</v>
      </c>
      <c r="HN46" s="174">
        <f t="shared" si="24"/>
        <v>0</v>
      </c>
      <c r="HO46" s="174">
        <f t="shared" si="24"/>
        <v>0</v>
      </c>
      <c r="HP46" s="174">
        <f t="shared" si="24"/>
        <v>0</v>
      </c>
      <c r="HQ46" s="174">
        <f t="shared" si="24"/>
        <v>0</v>
      </c>
      <c r="HR46" s="174">
        <f t="shared" si="24"/>
        <v>0</v>
      </c>
      <c r="HS46" s="174">
        <f t="shared" si="24"/>
        <v>0</v>
      </c>
      <c r="HT46" s="174">
        <f t="shared" si="24"/>
        <v>0</v>
      </c>
      <c r="HU46" s="174">
        <f t="shared" si="24"/>
        <v>0</v>
      </c>
      <c r="HV46" s="174">
        <f t="shared" si="24"/>
        <v>0</v>
      </c>
      <c r="HW46" s="174">
        <f t="shared" si="24"/>
        <v>0</v>
      </c>
      <c r="HX46" s="174">
        <f t="shared" si="24"/>
        <v>0</v>
      </c>
      <c r="HY46" s="174">
        <f t="shared" si="24"/>
        <v>0</v>
      </c>
      <c r="HZ46" s="174">
        <f t="shared" si="24"/>
        <v>0</v>
      </c>
      <c r="IA46" s="174">
        <f t="shared" si="24"/>
        <v>0</v>
      </c>
      <c r="IB46" s="174">
        <f t="shared" si="24"/>
        <v>0</v>
      </c>
      <c r="IC46" s="174">
        <f t="shared" si="24"/>
        <v>0</v>
      </c>
      <c r="ID46" s="174">
        <f t="shared" si="24"/>
        <v>0</v>
      </c>
      <c r="IE46" s="174">
        <f t="shared" si="24"/>
        <v>0</v>
      </c>
      <c r="IF46" s="174">
        <f t="shared" si="24"/>
        <v>0</v>
      </c>
      <c r="IG46" s="174">
        <f t="shared" si="24"/>
        <v>0</v>
      </c>
      <c r="IH46" s="174">
        <f t="shared" si="24"/>
        <v>0</v>
      </c>
      <c r="II46" s="174">
        <f t="shared" si="24"/>
        <v>0</v>
      </c>
      <c r="IJ46" s="174">
        <f t="shared" si="24"/>
        <v>0</v>
      </c>
      <c r="IK46" s="174">
        <f t="shared" si="24"/>
        <v>0</v>
      </c>
      <c r="IL46" s="174">
        <f t="shared" si="24"/>
        <v>0</v>
      </c>
      <c r="IM46" s="174">
        <f t="shared" si="24"/>
        <v>0</v>
      </c>
      <c r="IN46" s="174">
        <f t="shared" si="24"/>
        <v>0</v>
      </c>
      <c r="IO46" s="174">
        <f t="shared" si="24"/>
        <v>0</v>
      </c>
      <c r="IP46" s="174">
        <f t="shared" si="24"/>
        <v>0</v>
      </c>
      <c r="IQ46" s="174">
        <f t="shared" si="24"/>
        <v>0</v>
      </c>
      <c r="IR46" s="230">
        <f t="shared" si="24"/>
        <v>0</v>
      </c>
      <c r="IS46" s="174">
        <f t="shared" si="24"/>
        <v>0</v>
      </c>
      <c r="IT46" s="174">
        <f t="shared" si="24"/>
        <v>0</v>
      </c>
      <c r="IU46" s="174">
        <f t="shared" si="24"/>
        <v>0</v>
      </c>
      <c r="IV46" s="228">
        <f t="shared" si="0"/>
        <v>0</v>
      </c>
    </row>
    <row r="47" spans="1:256" s="253" customFormat="1" ht="24">
      <c r="A47" s="241" t="s">
        <v>211</v>
      </c>
      <c r="B47" s="13"/>
      <c r="C47" s="13"/>
      <c r="D47" s="250"/>
      <c r="IS47" s="254"/>
      <c r="IT47" s="254"/>
      <c r="IU47" s="254"/>
      <c r="IV47" s="228"/>
    </row>
    <row r="48" spans="1:256" s="17" customFormat="1" ht="48">
      <c r="A48" s="14" t="s">
        <v>202</v>
      </c>
      <c r="B48" s="245"/>
      <c r="C48" s="14" t="str">
        <f>A48</f>
        <v>7.1 สร้างความเข้าใจ และกระตุ้นให้ผู้อื่นเห็นความสำคัญของการปรับเปลี่ยน</v>
      </c>
      <c r="D48" s="252">
        <f>IV48</f>
        <v>0</v>
      </c>
      <c r="IS48" s="256"/>
      <c r="IT48" s="256"/>
      <c r="IU48" s="256"/>
      <c r="IV48" s="228">
        <f t="shared" si="0"/>
        <v>0</v>
      </c>
    </row>
    <row r="49" spans="1:256" s="17" customFormat="1" ht="48">
      <c r="A49" s="243" t="s">
        <v>203</v>
      </c>
      <c r="B49" s="245"/>
      <c r="C49" s="14" t="str">
        <f>A49</f>
        <v>7.2 วางแผนและผลักดันให้เกิดการปรับเปลี่ยน</v>
      </c>
      <c r="D49" s="252">
        <f>IV49</f>
        <v>0</v>
      </c>
      <c r="IS49" s="256"/>
      <c r="IT49" s="256"/>
      <c r="IU49" s="256"/>
      <c r="IV49" s="228">
        <f t="shared" si="0"/>
        <v>0</v>
      </c>
    </row>
    <row r="50" spans="1:256" s="17" customFormat="1" ht="48">
      <c r="A50" s="14" t="s">
        <v>204</v>
      </c>
      <c r="B50" s="245"/>
      <c r="C50" s="14" t="str">
        <f>A50</f>
        <v>7.3 ติดตามการบริหารการเปลี่ยนแปลงอย่างสม่ำเสมอ</v>
      </c>
      <c r="D50" s="252">
        <f>IV50</f>
        <v>0</v>
      </c>
      <c r="IS50" s="256"/>
      <c r="IT50" s="256"/>
      <c r="IU50" s="256"/>
      <c r="IV50" s="228">
        <f t="shared" si="0"/>
        <v>0</v>
      </c>
    </row>
    <row r="51" spans="1:256" s="17" customFormat="1" ht="48">
      <c r="A51" s="14" t="s">
        <v>205</v>
      </c>
      <c r="B51" s="245"/>
      <c r="C51" s="14" t="str">
        <f>A51</f>
        <v>7.4  สร้างขวัญกำลังใจเพื่อให้เกิดการปรับเปลี่ยนอย่างต่อเนื่อง</v>
      </c>
      <c r="D51" s="252">
        <f>IV51</f>
        <v>0</v>
      </c>
      <c r="IS51" s="256"/>
      <c r="IT51" s="256"/>
      <c r="IU51" s="256"/>
      <c r="IV51" s="228">
        <f t="shared" si="0"/>
        <v>0</v>
      </c>
    </row>
    <row r="52" spans="1:256" s="17" customFormat="1" ht="24">
      <c r="A52" s="242" t="s">
        <v>70</v>
      </c>
      <c r="B52" s="247">
        <f>(B48+B49+B50+B51)/4</f>
        <v>0</v>
      </c>
      <c r="C52" s="244"/>
      <c r="D52" s="248">
        <f>(D48+D49+D50+D51)/4</f>
        <v>0</v>
      </c>
      <c r="IS52" s="228">
        <f>(IS48+IS49+IS50+IS51)/4</f>
        <v>0</v>
      </c>
      <c r="IT52" s="228">
        <f>(IT48+IT49+IT50+IT51)/4</f>
        <v>0</v>
      </c>
      <c r="IU52" s="228">
        <f>(IU48+IU49+IU50+IU51)/4</f>
        <v>0</v>
      </c>
      <c r="IV52" s="228">
        <f t="shared" si="0"/>
        <v>0</v>
      </c>
    </row>
    <row r="53" spans="1:256" s="17" customFormat="1" ht="24">
      <c r="A53" s="241" t="s">
        <v>206</v>
      </c>
      <c r="B53" s="246"/>
      <c r="C53" s="13"/>
      <c r="D53" s="249"/>
      <c r="IS53" s="257"/>
      <c r="IT53" s="257"/>
      <c r="IU53" s="257"/>
      <c r="IV53" s="231"/>
    </row>
    <row r="54" spans="1:256" s="17" customFormat="1" ht="96">
      <c r="A54" s="14" t="s">
        <v>207</v>
      </c>
      <c r="B54" s="245"/>
      <c r="C54" s="14" t="str">
        <f>A54</f>
        <v>8.1 ความสามารถในการกำหนดเป้าหมาย
กลยุทธ์ และแผนงานขององค์กรให้สอดคล้อง
กับวิสัยทัศน์หรือแผนยุทธศาสตร์ของมหาวิทยาลัยหรือวิสัยทัศน์ประเทศ</v>
      </c>
      <c r="D54" s="248">
        <f>IV54</f>
        <v>0</v>
      </c>
      <c r="IS54" s="256"/>
      <c r="IT54" s="256"/>
      <c r="IU54" s="256"/>
      <c r="IV54" s="228">
        <f t="shared" si="0"/>
        <v>0</v>
      </c>
    </row>
    <row r="55" spans="1:256" s="17" customFormat="1" ht="96">
      <c r="A55" s="188" t="s">
        <v>208</v>
      </c>
      <c r="B55" s="245"/>
      <c r="C55" s="14" t="str">
        <f>A55</f>
        <v>8.2  สื่อสารสร้างความเข้าใจให้ผู้อื่นรับรู้ เข้าใจเป้าหมาย กลยุทธ์ และแผนงานของ
องค์กร เพื่อให้ร่วมแรงร่วมใจในการปฏิบัติงานให้บรรุเป้าหมาย</v>
      </c>
      <c r="D55" s="248">
        <f>IV55</f>
        <v>0</v>
      </c>
      <c r="IS55" s="256"/>
      <c r="IT55" s="256"/>
      <c r="IU55" s="256"/>
      <c r="IV55" s="228">
        <f t="shared" si="0"/>
        <v>0</v>
      </c>
    </row>
    <row r="56" spans="1:256" s="17" customFormat="1" ht="48">
      <c r="A56" s="14" t="s">
        <v>209</v>
      </c>
      <c r="B56" s="245"/>
      <c r="C56" s="14" t="str">
        <f>A56</f>
        <v>8.3 แปลงแผนกลยุทธ์ขององค์กรสู่การปฏิบัติอย่างมีประสิทธิผล</v>
      </c>
      <c r="D56" s="248">
        <f>IV56</f>
        <v>0</v>
      </c>
      <c r="IS56" s="256"/>
      <c r="IT56" s="256"/>
      <c r="IU56" s="256"/>
      <c r="IV56" s="228">
        <f t="shared" si="0"/>
        <v>0</v>
      </c>
    </row>
    <row r="57" spans="1:256" s="251" customFormat="1" ht="24">
      <c r="A57" s="111" t="s">
        <v>70</v>
      </c>
      <c r="B57" s="255">
        <f>(B54+B55+B56)/3</f>
        <v>0</v>
      </c>
      <c r="C57" s="111" t="s">
        <v>70</v>
      </c>
      <c r="D57" s="255">
        <f>(D54+D55+D56)/3</f>
        <v>0</v>
      </c>
      <c r="E57" s="255">
        <f aca="true" t="shared" si="25" ref="E57:BP57">(E54+E55+E56)/3</f>
        <v>0</v>
      </c>
      <c r="F57" s="255">
        <f t="shared" si="25"/>
        <v>0</v>
      </c>
      <c r="G57" s="255">
        <f t="shared" si="25"/>
        <v>0</v>
      </c>
      <c r="H57" s="255">
        <f t="shared" si="25"/>
        <v>0</v>
      </c>
      <c r="I57" s="255">
        <f t="shared" si="25"/>
        <v>0</v>
      </c>
      <c r="J57" s="255">
        <f t="shared" si="25"/>
        <v>0</v>
      </c>
      <c r="K57" s="255">
        <f t="shared" si="25"/>
        <v>0</v>
      </c>
      <c r="L57" s="255">
        <f t="shared" si="25"/>
        <v>0</v>
      </c>
      <c r="M57" s="255">
        <f t="shared" si="25"/>
        <v>0</v>
      </c>
      <c r="N57" s="255">
        <f t="shared" si="25"/>
        <v>0</v>
      </c>
      <c r="O57" s="255">
        <f t="shared" si="25"/>
        <v>0</v>
      </c>
      <c r="P57" s="255">
        <f t="shared" si="25"/>
        <v>0</v>
      </c>
      <c r="Q57" s="255">
        <f t="shared" si="25"/>
        <v>0</v>
      </c>
      <c r="R57" s="255">
        <f t="shared" si="25"/>
        <v>0</v>
      </c>
      <c r="S57" s="255">
        <f t="shared" si="25"/>
        <v>0</v>
      </c>
      <c r="T57" s="255">
        <f t="shared" si="25"/>
        <v>0</v>
      </c>
      <c r="U57" s="255">
        <f t="shared" si="25"/>
        <v>0</v>
      </c>
      <c r="V57" s="255">
        <f t="shared" si="25"/>
        <v>0</v>
      </c>
      <c r="W57" s="255">
        <f t="shared" si="25"/>
        <v>0</v>
      </c>
      <c r="X57" s="255">
        <f t="shared" si="25"/>
        <v>0</v>
      </c>
      <c r="Y57" s="255">
        <f t="shared" si="25"/>
        <v>0</v>
      </c>
      <c r="Z57" s="255">
        <f t="shared" si="25"/>
        <v>0</v>
      </c>
      <c r="AA57" s="255">
        <f t="shared" si="25"/>
        <v>0</v>
      </c>
      <c r="AB57" s="255">
        <f t="shared" si="25"/>
        <v>0</v>
      </c>
      <c r="AC57" s="255">
        <f t="shared" si="25"/>
        <v>0</v>
      </c>
      <c r="AD57" s="255">
        <f t="shared" si="25"/>
        <v>0</v>
      </c>
      <c r="AE57" s="255">
        <f t="shared" si="25"/>
        <v>0</v>
      </c>
      <c r="AF57" s="255">
        <f t="shared" si="25"/>
        <v>0</v>
      </c>
      <c r="AG57" s="255">
        <f t="shared" si="25"/>
        <v>0</v>
      </c>
      <c r="AH57" s="255">
        <f t="shared" si="25"/>
        <v>0</v>
      </c>
      <c r="AI57" s="255">
        <f t="shared" si="25"/>
        <v>0</v>
      </c>
      <c r="AJ57" s="255">
        <f t="shared" si="25"/>
        <v>0</v>
      </c>
      <c r="AK57" s="255">
        <f t="shared" si="25"/>
        <v>0</v>
      </c>
      <c r="AL57" s="255">
        <f t="shared" si="25"/>
        <v>0</v>
      </c>
      <c r="AM57" s="255">
        <f t="shared" si="25"/>
        <v>0</v>
      </c>
      <c r="AN57" s="255">
        <f t="shared" si="25"/>
        <v>0</v>
      </c>
      <c r="AO57" s="255">
        <f t="shared" si="25"/>
        <v>0</v>
      </c>
      <c r="AP57" s="255">
        <f t="shared" si="25"/>
        <v>0</v>
      </c>
      <c r="AQ57" s="255">
        <f t="shared" si="25"/>
        <v>0</v>
      </c>
      <c r="AR57" s="255">
        <f t="shared" si="25"/>
        <v>0</v>
      </c>
      <c r="AS57" s="255">
        <f t="shared" si="25"/>
        <v>0</v>
      </c>
      <c r="AT57" s="255">
        <f t="shared" si="25"/>
        <v>0</v>
      </c>
      <c r="AU57" s="255">
        <f t="shared" si="25"/>
        <v>0</v>
      </c>
      <c r="AV57" s="255">
        <f t="shared" si="25"/>
        <v>0</v>
      </c>
      <c r="AW57" s="255">
        <f t="shared" si="25"/>
        <v>0</v>
      </c>
      <c r="AX57" s="255">
        <f t="shared" si="25"/>
        <v>0</v>
      </c>
      <c r="AY57" s="255">
        <f t="shared" si="25"/>
        <v>0</v>
      </c>
      <c r="AZ57" s="255">
        <f t="shared" si="25"/>
        <v>0</v>
      </c>
      <c r="BA57" s="255">
        <f t="shared" si="25"/>
        <v>0</v>
      </c>
      <c r="BB57" s="255">
        <f t="shared" si="25"/>
        <v>0</v>
      </c>
      <c r="BC57" s="255">
        <f t="shared" si="25"/>
        <v>0</v>
      </c>
      <c r="BD57" s="255">
        <f t="shared" si="25"/>
        <v>0</v>
      </c>
      <c r="BE57" s="255">
        <f t="shared" si="25"/>
        <v>0</v>
      </c>
      <c r="BF57" s="255">
        <f t="shared" si="25"/>
        <v>0</v>
      </c>
      <c r="BG57" s="255">
        <f t="shared" si="25"/>
        <v>0</v>
      </c>
      <c r="BH57" s="255">
        <f t="shared" si="25"/>
        <v>0</v>
      </c>
      <c r="BI57" s="255">
        <f t="shared" si="25"/>
        <v>0</v>
      </c>
      <c r="BJ57" s="255">
        <f t="shared" si="25"/>
        <v>0</v>
      </c>
      <c r="BK57" s="255">
        <f t="shared" si="25"/>
        <v>0</v>
      </c>
      <c r="BL57" s="255">
        <f t="shared" si="25"/>
        <v>0</v>
      </c>
      <c r="BM57" s="255">
        <f t="shared" si="25"/>
        <v>0</v>
      </c>
      <c r="BN57" s="255">
        <f t="shared" si="25"/>
        <v>0</v>
      </c>
      <c r="BO57" s="255">
        <f t="shared" si="25"/>
        <v>0</v>
      </c>
      <c r="BP57" s="255">
        <f t="shared" si="25"/>
        <v>0</v>
      </c>
      <c r="BQ57" s="255">
        <f aca="true" t="shared" si="26" ref="BQ57:EB57">(BQ54+BQ55+BQ56)/3</f>
        <v>0</v>
      </c>
      <c r="BR57" s="255">
        <f t="shared" si="26"/>
        <v>0</v>
      </c>
      <c r="BS57" s="255">
        <f t="shared" si="26"/>
        <v>0</v>
      </c>
      <c r="BT57" s="255">
        <f t="shared" si="26"/>
        <v>0</v>
      </c>
      <c r="BU57" s="255">
        <f t="shared" si="26"/>
        <v>0</v>
      </c>
      <c r="BV57" s="255">
        <f t="shared" si="26"/>
        <v>0</v>
      </c>
      <c r="BW57" s="255">
        <f t="shared" si="26"/>
        <v>0</v>
      </c>
      <c r="BX57" s="255">
        <f t="shared" si="26"/>
        <v>0</v>
      </c>
      <c r="BY57" s="255">
        <f t="shared" si="26"/>
        <v>0</v>
      </c>
      <c r="BZ57" s="255">
        <f t="shared" si="26"/>
        <v>0</v>
      </c>
      <c r="CA57" s="255">
        <f t="shared" si="26"/>
        <v>0</v>
      </c>
      <c r="CB57" s="255">
        <f t="shared" si="26"/>
        <v>0</v>
      </c>
      <c r="CC57" s="255">
        <f t="shared" si="26"/>
        <v>0</v>
      </c>
      <c r="CD57" s="255">
        <f t="shared" si="26"/>
        <v>0</v>
      </c>
      <c r="CE57" s="255">
        <f t="shared" si="26"/>
        <v>0</v>
      </c>
      <c r="CF57" s="255">
        <f t="shared" si="26"/>
        <v>0</v>
      </c>
      <c r="CG57" s="255">
        <f t="shared" si="26"/>
        <v>0</v>
      </c>
      <c r="CH57" s="255">
        <f t="shared" si="26"/>
        <v>0</v>
      </c>
      <c r="CI57" s="255">
        <f t="shared" si="26"/>
        <v>0</v>
      </c>
      <c r="CJ57" s="255">
        <f t="shared" si="26"/>
        <v>0</v>
      </c>
      <c r="CK57" s="255">
        <f t="shared" si="26"/>
        <v>0</v>
      </c>
      <c r="CL57" s="255">
        <f t="shared" si="26"/>
        <v>0</v>
      </c>
      <c r="CM57" s="255">
        <f t="shared" si="26"/>
        <v>0</v>
      </c>
      <c r="CN57" s="255">
        <f t="shared" si="26"/>
        <v>0</v>
      </c>
      <c r="CO57" s="255">
        <f t="shared" si="26"/>
        <v>0</v>
      </c>
      <c r="CP57" s="255">
        <f t="shared" si="26"/>
        <v>0</v>
      </c>
      <c r="CQ57" s="255">
        <f t="shared" si="26"/>
        <v>0</v>
      </c>
      <c r="CR57" s="255">
        <f t="shared" si="26"/>
        <v>0</v>
      </c>
      <c r="CS57" s="255">
        <f t="shared" si="26"/>
        <v>0</v>
      </c>
      <c r="CT57" s="255">
        <f t="shared" si="26"/>
        <v>0</v>
      </c>
      <c r="CU57" s="255">
        <f t="shared" si="26"/>
        <v>0</v>
      </c>
      <c r="CV57" s="255">
        <f t="shared" si="26"/>
        <v>0</v>
      </c>
      <c r="CW57" s="255">
        <f t="shared" si="26"/>
        <v>0</v>
      </c>
      <c r="CX57" s="255">
        <f t="shared" si="26"/>
        <v>0</v>
      </c>
      <c r="CY57" s="255">
        <f t="shared" si="26"/>
        <v>0</v>
      </c>
      <c r="CZ57" s="255">
        <f t="shared" si="26"/>
        <v>0</v>
      </c>
      <c r="DA57" s="255">
        <f t="shared" si="26"/>
        <v>0</v>
      </c>
      <c r="DB57" s="255">
        <f t="shared" si="26"/>
        <v>0</v>
      </c>
      <c r="DC57" s="255">
        <f t="shared" si="26"/>
        <v>0</v>
      </c>
      <c r="DD57" s="255">
        <f t="shared" si="26"/>
        <v>0</v>
      </c>
      <c r="DE57" s="255">
        <f t="shared" si="26"/>
        <v>0</v>
      </c>
      <c r="DF57" s="255">
        <f t="shared" si="26"/>
        <v>0</v>
      </c>
      <c r="DG57" s="255">
        <f t="shared" si="26"/>
        <v>0</v>
      </c>
      <c r="DH57" s="255">
        <f t="shared" si="26"/>
        <v>0</v>
      </c>
      <c r="DI57" s="255">
        <f t="shared" si="26"/>
        <v>0</v>
      </c>
      <c r="DJ57" s="255">
        <f t="shared" si="26"/>
        <v>0</v>
      </c>
      <c r="DK57" s="255">
        <f t="shared" si="26"/>
        <v>0</v>
      </c>
      <c r="DL57" s="255">
        <f t="shared" si="26"/>
        <v>0</v>
      </c>
      <c r="DM57" s="255">
        <f t="shared" si="26"/>
        <v>0</v>
      </c>
      <c r="DN57" s="255">
        <f t="shared" si="26"/>
        <v>0</v>
      </c>
      <c r="DO57" s="255">
        <f t="shared" si="26"/>
        <v>0</v>
      </c>
      <c r="DP57" s="255">
        <f t="shared" si="26"/>
        <v>0</v>
      </c>
      <c r="DQ57" s="255">
        <f t="shared" si="26"/>
        <v>0</v>
      </c>
      <c r="DR57" s="255">
        <f t="shared" si="26"/>
        <v>0</v>
      </c>
      <c r="DS57" s="255">
        <f t="shared" si="26"/>
        <v>0</v>
      </c>
      <c r="DT57" s="255">
        <f t="shared" si="26"/>
        <v>0</v>
      </c>
      <c r="DU57" s="255">
        <f t="shared" si="26"/>
        <v>0</v>
      </c>
      <c r="DV57" s="255">
        <f t="shared" si="26"/>
        <v>0</v>
      </c>
      <c r="DW57" s="255">
        <f t="shared" si="26"/>
        <v>0</v>
      </c>
      <c r="DX57" s="255">
        <f t="shared" si="26"/>
        <v>0</v>
      </c>
      <c r="DY57" s="255">
        <f t="shared" si="26"/>
        <v>0</v>
      </c>
      <c r="DZ57" s="255">
        <f t="shared" si="26"/>
        <v>0</v>
      </c>
      <c r="EA57" s="255">
        <f t="shared" si="26"/>
        <v>0</v>
      </c>
      <c r="EB57" s="255">
        <f t="shared" si="26"/>
        <v>0</v>
      </c>
      <c r="EC57" s="255">
        <f aca="true" t="shared" si="27" ref="EC57:GN57">(EC54+EC55+EC56)/3</f>
        <v>0</v>
      </c>
      <c r="ED57" s="255">
        <f t="shared" si="27"/>
        <v>0</v>
      </c>
      <c r="EE57" s="255">
        <f t="shared" si="27"/>
        <v>0</v>
      </c>
      <c r="EF57" s="255">
        <f t="shared" si="27"/>
        <v>0</v>
      </c>
      <c r="EG57" s="255">
        <f t="shared" si="27"/>
        <v>0</v>
      </c>
      <c r="EH57" s="255">
        <f t="shared" si="27"/>
        <v>0</v>
      </c>
      <c r="EI57" s="255">
        <f t="shared" si="27"/>
        <v>0</v>
      </c>
      <c r="EJ57" s="255">
        <f t="shared" si="27"/>
        <v>0</v>
      </c>
      <c r="EK57" s="255">
        <f t="shared" si="27"/>
        <v>0</v>
      </c>
      <c r="EL57" s="255">
        <f t="shared" si="27"/>
        <v>0</v>
      </c>
      <c r="EM57" s="255">
        <f t="shared" si="27"/>
        <v>0</v>
      </c>
      <c r="EN57" s="255">
        <f t="shared" si="27"/>
        <v>0</v>
      </c>
      <c r="EO57" s="255">
        <f t="shared" si="27"/>
        <v>0</v>
      </c>
      <c r="EP57" s="255">
        <f t="shared" si="27"/>
        <v>0</v>
      </c>
      <c r="EQ57" s="255">
        <f t="shared" si="27"/>
        <v>0</v>
      </c>
      <c r="ER57" s="255">
        <f t="shared" si="27"/>
        <v>0</v>
      </c>
      <c r="ES57" s="255">
        <f t="shared" si="27"/>
        <v>0</v>
      </c>
      <c r="ET57" s="255">
        <f t="shared" si="27"/>
        <v>0</v>
      </c>
      <c r="EU57" s="255">
        <f t="shared" si="27"/>
        <v>0</v>
      </c>
      <c r="EV57" s="255">
        <f t="shared" si="27"/>
        <v>0</v>
      </c>
      <c r="EW57" s="255">
        <f t="shared" si="27"/>
        <v>0</v>
      </c>
      <c r="EX57" s="255">
        <f t="shared" si="27"/>
        <v>0</v>
      </c>
      <c r="EY57" s="255">
        <f t="shared" si="27"/>
        <v>0</v>
      </c>
      <c r="EZ57" s="255">
        <f t="shared" si="27"/>
        <v>0</v>
      </c>
      <c r="FA57" s="255">
        <f t="shared" si="27"/>
        <v>0</v>
      </c>
      <c r="FB57" s="255">
        <f t="shared" si="27"/>
        <v>0</v>
      </c>
      <c r="FC57" s="255">
        <f t="shared" si="27"/>
        <v>0</v>
      </c>
      <c r="FD57" s="255">
        <f t="shared" si="27"/>
        <v>0</v>
      </c>
      <c r="FE57" s="255">
        <f t="shared" si="27"/>
        <v>0</v>
      </c>
      <c r="FF57" s="255">
        <f t="shared" si="27"/>
        <v>0</v>
      </c>
      <c r="FG57" s="255">
        <f t="shared" si="27"/>
        <v>0</v>
      </c>
      <c r="FH57" s="255">
        <f t="shared" si="27"/>
        <v>0</v>
      </c>
      <c r="FI57" s="255">
        <f t="shared" si="27"/>
        <v>0</v>
      </c>
      <c r="FJ57" s="255">
        <f t="shared" si="27"/>
        <v>0</v>
      </c>
      <c r="FK57" s="255">
        <f t="shared" si="27"/>
        <v>0</v>
      </c>
      <c r="FL57" s="255">
        <f t="shared" si="27"/>
        <v>0</v>
      </c>
      <c r="FM57" s="255">
        <f t="shared" si="27"/>
        <v>0</v>
      </c>
      <c r="FN57" s="255">
        <f t="shared" si="27"/>
        <v>0</v>
      </c>
      <c r="FO57" s="255">
        <f t="shared" si="27"/>
        <v>0</v>
      </c>
      <c r="FP57" s="255">
        <f t="shared" si="27"/>
        <v>0</v>
      </c>
      <c r="FQ57" s="255">
        <f t="shared" si="27"/>
        <v>0</v>
      </c>
      <c r="FR57" s="255">
        <f t="shared" si="27"/>
        <v>0</v>
      </c>
      <c r="FS57" s="255">
        <f t="shared" si="27"/>
        <v>0</v>
      </c>
      <c r="FT57" s="255">
        <f t="shared" si="27"/>
        <v>0</v>
      </c>
      <c r="FU57" s="255">
        <f t="shared" si="27"/>
        <v>0</v>
      </c>
      <c r="FV57" s="255">
        <f t="shared" si="27"/>
        <v>0</v>
      </c>
      <c r="FW57" s="255">
        <f t="shared" si="27"/>
        <v>0</v>
      </c>
      <c r="FX57" s="255">
        <f t="shared" si="27"/>
        <v>0</v>
      </c>
      <c r="FY57" s="255">
        <f t="shared" si="27"/>
        <v>0</v>
      </c>
      <c r="FZ57" s="255">
        <f t="shared" si="27"/>
        <v>0</v>
      </c>
      <c r="GA57" s="255">
        <f t="shared" si="27"/>
        <v>0</v>
      </c>
      <c r="GB57" s="255">
        <f t="shared" si="27"/>
        <v>0</v>
      </c>
      <c r="GC57" s="255">
        <f t="shared" si="27"/>
        <v>0</v>
      </c>
      <c r="GD57" s="255">
        <f t="shared" si="27"/>
        <v>0</v>
      </c>
      <c r="GE57" s="255">
        <f t="shared" si="27"/>
        <v>0</v>
      </c>
      <c r="GF57" s="255">
        <f t="shared" si="27"/>
        <v>0</v>
      </c>
      <c r="GG57" s="255">
        <f t="shared" si="27"/>
        <v>0</v>
      </c>
      <c r="GH57" s="255">
        <f t="shared" si="27"/>
        <v>0</v>
      </c>
      <c r="GI57" s="255">
        <f t="shared" si="27"/>
        <v>0</v>
      </c>
      <c r="GJ57" s="255">
        <f t="shared" si="27"/>
        <v>0</v>
      </c>
      <c r="GK57" s="255">
        <f t="shared" si="27"/>
        <v>0</v>
      </c>
      <c r="GL57" s="255">
        <f t="shared" si="27"/>
        <v>0</v>
      </c>
      <c r="GM57" s="255">
        <f t="shared" si="27"/>
        <v>0</v>
      </c>
      <c r="GN57" s="255">
        <f t="shared" si="27"/>
        <v>0</v>
      </c>
      <c r="GO57" s="255">
        <f aca="true" t="shared" si="28" ref="GO57:IU57">(GO54+GO55+GO56)/3</f>
        <v>0</v>
      </c>
      <c r="GP57" s="255">
        <f t="shared" si="28"/>
        <v>0</v>
      </c>
      <c r="GQ57" s="255">
        <f t="shared" si="28"/>
        <v>0</v>
      </c>
      <c r="GR57" s="255">
        <f t="shared" si="28"/>
        <v>0</v>
      </c>
      <c r="GS57" s="255">
        <f t="shared" si="28"/>
        <v>0</v>
      </c>
      <c r="GT57" s="255">
        <f t="shared" si="28"/>
        <v>0</v>
      </c>
      <c r="GU57" s="255">
        <f t="shared" si="28"/>
        <v>0</v>
      </c>
      <c r="GV57" s="255">
        <f t="shared" si="28"/>
        <v>0</v>
      </c>
      <c r="GW57" s="255">
        <f t="shared" si="28"/>
        <v>0</v>
      </c>
      <c r="GX57" s="255">
        <f t="shared" si="28"/>
        <v>0</v>
      </c>
      <c r="GY57" s="255">
        <f t="shared" si="28"/>
        <v>0</v>
      </c>
      <c r="GZ57" s="255">
        <f t="shared" si="28"/>
        <v>0</v>
      </c>
      <c r="HA57" s="255">
        <f t="shared" si="28"/>
        <v>0</v>
      </c>
      <c r="HB57" s="255">
        <f t="shared" si="28"/>
        <v>0</v>
      </c>
      <c r="HC57" s="255">
        <f t="shared" si="28"/>
        <v>0</v>
      </c>
      <c r="HD57" s="255">
        <f t="shared" si="28"/>
        <v>0</v>
      </c>
      <c r="HE57" s="255">
        <f t="shared" si="28"/>
        <v>0</v>
      </c>
      <c r="HF57" s="255">
        <f t="shared" si="28"/>
        <v>0</v>
      </c>
      <c r="HG57" s="255">
        <f t="shared" si="28"/>
        <v>0</v>
      </c>
      <c r="HH57" s="255">
        <f t="shared" si="28"/>
        <v>0</v>
      </c>
      <c r="HI57" s="255">
        <f t="shared" si="28"/>
        <v>0</v>
      </c>
      <c r="HJ57" s="255">
        <f t="shared" si="28"/>
        <v>0</v>
      </c>
      <c r="HK57" s="255">
        <f t="shared" si="28"/>
        <v>0</v>
      </c>
      <c r="HL57" s="255">
        <f t="shared" si="28"/>
        <v>0</v>
      </c>
      <c r="HM57" s="255">
        <f t="shared" si="28"/>
        <v>0</v>
      </c>
      <c r="HN57" s="255">
        <f t="shared" si="28"/>
        <v>0</v>
      </c>
      <c r="HO57" s="255">
        <f t="shared" si="28"/>
        <v>0</v>
      </c>
      <c r="HP57" s="255">
        <f t="shared" si="28"/>
        <v>0</v>
      </c>
      <c r="HQ57" s="255">
        <f t="shared" si="28"/>
        <v>0</v>
      </c>
      <c r="HR57" s="255">
        <f t="shared" si="28"/>
        <v>0</v>
      </c>
      <c r="HS57" s="255">
        <f t="shared" si="28"/>
        <v>0</v>
      </c>
      <c r="HT57" s="255">
        <f t="shared" si="28"/>
        <v>0</v>
      </c>
      <c r="HU57" s="255">
        <f t="shared" si="28"/>
        <v>0</v>
      </c>
      <c r="HV57" s="255">
        <f t="shared" si="28"/>
        <v>0</v>
      </c>
      <c r="HW57" s="255">
        <f t="shared" si="28"/>
        <v>0</v>
      </c>
      <c r="HX57" s="255">
        <f t="shared" si="28"/>
        <v>0</v>
      </c>
      <c r="HY57" s="255">
        <f t="shared" si="28"/>
        <v>0</v>
      </c>
      <c r="HZ57" s="255">
        <f t="shared" si="28"/>
        <v>0</v>
      </c>
      <c r="IA57" s="255">
        <f t="shared" si="28"/>
        <v>0</v>
      </c>
      <c r="IB57" s="255">
        <f t="shared" si="28"/>
        <v>0</v>
      </c>
      <c r="IC57" s="255">
        <f t="shared" si="28"/>
        <v>0</v>
      </c>
      <c r="ID57" s="255">
        <f t="shared" si="28"/>
        <v>0</v>
      </c>
      <c r="IE57" s="255">
        <f t="shared" si="28"/>
        <v>0</v>
      </c>
      <c r="IF57" s="255">
        <f t="shared" si="28"/>
        <v>0</v>
      </c>
      <c r="IG57" s="255">
        <f t="shared" si="28"/>
        <v>0</v>
      </c>
      <c r="IH57" s="255">
        <f t="shared" si="28"/>
        <v>0</v>
      </c>
      <c r="II57" s="255">
        <f t="shared" si="28"/>
        <v>0</v>
      </c>
      <c r="IJ57" s="255">
        <f t="shared" si="28"/>
        <v>0</v>
      </c>
      <c r="IK57" s="255">
        <f t="shared" si="28"/>
        <v>0</v>
      </c>
      <c r="IL57" s="255">
        <f t="shared" si="28"/>
        <v>0</v>
      </c>
      <c r="IM57" s="255">
        <f t="shared" si="28"/>
        <v>0</v>
      </c>
      <c r="IN57" s="255">
        <f t="shared" si="28"/>
        <v>0</v>
      </c>
      <c r="IO57" s="255">
        <f t="shared" si="28"/>
        <v>0</v>
      </c>
      <c r="IP57" s="255">
        <f t="shared" si="28"/>
        <v>0</v>
      </c>
      <c r="IQ57" s="255">
        <f t="shared" si="28"/>
        <v>0</v>
      </c>
      <c r="IR57" s="255">
        <f t="shared" si="28"/>
        <v>0</v>
      </c>
      <c r="IS57" s="255">
        <f t="shared" si="28"/>
        <v>0</v>
      </c>
      <c r="IT57" s="255">
        <f t="shared" si="28"/>
        <v>0</v>
      </c>
      <c r="IU57" s="255">
        <f t="shared" si="28"/>
        <v>0</v>
      </c>
      <c r="IV57" s="231">
        <f>(IS57+IT57+IU57)/3</f>
        <v>0</v>
      </c>
    </row>
    <row r="58" spans="1:256" s="251" customFormat="1" ht="24">
      <c r="A58" s="111" t="s">
        <v>71</v>
      </c>
      <c r="B58" s="255">
        <f>(B21+B25+B33+B38+B42+B46+B52+B57)/8</f>
        <v>0</v>
      </c>
      <c r="C58" s="111" t="s">
        <v>71</v>
      </c>
      <c r="D58" s="255">
        <f>(D21+D25+D33+D38+D42+D52+D46+D57)/8</f>
        <v>0</v>
      </c>
      <c r="E58" s="255">
        <f aca="true" t="shared" si="29" ref="E58:BP58">(E21+E25+E33+E38+E42+E52+E46+E57)/8</f>
        <v>0</v>
      </c>
      <c r="F58" s="255">
        <f t="shared" si="29"/>
        <v>0</v>
      </c>
      <c r="G58" s="255">
        <f t="shared" si="29"/>
        <v>0</v>
      </c>
      <c r="H58" s="255">
        <f t="shared" si="29"/>
        <v>0</v>
      </c>
      <c r="I58" s="255">
        <f t="shared" si="29"/>
        <v>0</v>
      </c>
      <c r="J58" s="255">
        <f t="shared" si="29"/>
        <v>0</v>
      </c>
      <c r="K58" s="255">
        <f t="shared" si="29"/>
        <v>0</v>
      </c>
      <c r="L58" s="255">
        <f t="shared" si="29"/>
        <v>0</v>
      </c>
      <c r="M58" s="255">
        <f t="shared" si="29"/>
        <v>0</v>
      </c>
      <c r="N58" s="255">
        <f t="shared" si="29"/>
        <v>0</v>
      </c>
      <c r="O58" s="255">
        <f t="shared" si="29"/>
        <v>0</v>
      </c>
      <c r="P58" s="255">
        <f t="shared" si="29"/>
        <v>0</v>
      </c>
      <c r="Q58" s="255">
        <f t="shared" si="29"/>
        <v>0</v>
      </c>
      <c r="R58" s="255">
        <f t="shared" si="29"/>
        <v>0</v>
      </c>
      <c r="S58" s="255">
        <f t="shared" si="29"/>
        <v>0</v>
      </c>
      <c r="T58" s="255">
        <f t="shared" si="29"/>
        <v>0</v>
      </c>
      <c r="U58" s="255">
        <f t="shared" si="29"/>
        <v>0</v>
      </c>
      <c r="V58" s="255">
        <f t="shared" si="29"/>
        <v>0</v>
      </c>
      <c r="W58" s="255">
        <f t="shared" si="29"/>
        <v>0</v>
      </c>
      <c r="X58" s="255">
        <f t="shared" si="29"/>
        <v>0</v>
      </c>
      <c r="Y58" s="255">
        <f t="shared" si="29"/>
        <v>0</v>
      </c>
      <c r="Z58" s="255">
        <f t="shared" si="29"/>
        <v>0</v>
      </c>
      <c r="AA58" s="255">
        <f t="shared" si="29"/>
        <v>0</v>
      </c>
      <c r="AB58" s="255">
        <f t="shared" si="29"/>
        <v>0</v>
      </c>
      <c r="AC58" s="255">
        <f t="shared" si="29"/>
        <v>0</v>
      </c>
      <c r="AD58" s="255">
        <f t="shared" si="29"/>
        <v>0</v>
      </c>
      <c r="AE58" s="255">
        <f t="shared" si="29"/>
        <v>0</v>
      </c>
      <c r="AF58" s="255">
        <f t="shared" si="29"/>
        <v>0</v>
      </c>
      <c r="AG58" s="255">
        <f t="shared" si="29"/>
        <v>0</v>
      </c>
      <c r="AH58" s="255">
        <f t="shared" si="29"/>
        <v>0</v>
      </c>
      <c r="AI58" s="255">
        <f t="shared" si="29"/>
        <v>0</v>
      </c>
      <c r="AJ58" s="255">
        <f t="shared" si="29"/>
        <v>0</v>
      </c>
      <c r="AK58" s="255">
        <f t="shared" si="29"/>
        <v>0</v>
      </c>
      <c r="AL58" s="255">
        <f t="shared" si="29"/>
        <v>0</v>
      </c>
      <c r="AM58" s="255">
        <f t="shared" si="29"/>
        <v>0</v>
      </c>
      <c r="AN58" s="255">
        <f t="shared" si="29"/>
        <v>0</v>
      </c>
      <c r="AO58" s="255">
        <f t="shared" si="29"/>
        <v>0</v>
      </c>
      <c r="AP58" s="255">
        <f t="shared" si="29"/>
        <v>0</v>
      </c>
      <c r="AQ58" s="255">
        <f t="shared" si="29"/>
        <v>0</v>
      </c>
      <c r="AR58" s="255">
        <f t="shared" si="29"/>
        <v>0</v>
      </c>
      <c r="AS58" s="255">
        <f t="shared" si="29"/>
        <v>0</v>
      </c>
      <c r="AT58" s="255">
        <f t="shared" si="29"/>
        <v>0</v>
      </c>
      <c r="AU58" s="255">
        <f t="shared" si="29"/>
        <v>0</v>
      </c>
      <c r="AV58" s="255">
        <f t="shared" si="29"/>
        <v>0</v>
      </c>
      <c r="AW58" s="255">
        <f t="shared" si="29"/>
        <v>0</v>
      </c>
      <c r="AX58" s="255">
        <f t="shared" si="29"/>
        <v>0</v>
      </c>
      <c r="AY58" s="255">
        <f t="shared" si="29"/>
        <v>0</v>
      </c>
      <c r="AZ58" s="255">
        <f t="shared" si="29"/>
        <v>0</v>
      </c>
      <c r="BA58" s="255">
        <f t="shared" si="29"/>
        <v>0</v>
      </c>
      <c r="BB58" s="255">
        <f t="shared" si="29"/>
        <v>0</v>
      </c>
      <c r="BC58" s="255">
        <f t="shared" si="29"/>
        <v>0</v>
      </c>
      <c r="BD58" s="255">
        <f t="shared" si="29"/>
        <v>0</v>
      </c>
      <c r="BE58" s="255">
        <f t="shared" si="29"/>
        <v>0</v>
      </c>
      <c r="BF58" s="255">
        <f t="shared" si="29"/>
        <v>0</v>
      </c>
      <c r="BG58" s="255">
        <f t="shared" si="29"/>
        <v>0</v>
      </c>
      <c r="BH58" s="255">
        <f t="shared" si="29"/>
        <v>0</v>
      </c>
      <c r="BI58" s="255">
        <f t="shared" si="29"/>
        <v>0</v>
      </c>
      <c r="BJ58" s="255">
        <f t="shared" si="29"/>
        <v>0</v>
      </c>
      <c r="BK58" s="255">
        <f t="shared" si="29"/>
        <v>0</v>
      </c>
      <c r="BL58" s="255">
        <f t="shared" si="29"/>
        <v>0</v>
      </c>
      <c r="BM58" s="255">
        <f t="shared" si="29"/>
        <v>0</v>
      </c>
      <c r="BN58" s="255">
        <f t="shared" si="29"/>
        <v>0</v>
      </c>
      <c r="BO58" s="255">
        <f t="shared" si="29"/>
        <v>0</v>
      </c>
      <c r="BP58" s="255">
        <f t="shared" si="29"/>
        <v>0</v>
      </c>
      <c r="BQ58" s="255">
        <f aca="true" t="shared" si="30" ref="BQ58:EB58">(BQ21+BQ25+BQ33+BQ38+BQ42+BQ52+BQ46+BQ57)/8</f>
        <v>0</v>
      </c>
      <c r="BR58" s="255">
        <f t="shared" si="30"/>
        <v>0</v>
      </c>
      <c r="BS58" s="255">
        <f t="shared" si="30"/>
        <v>0</v>
      </c>
      <c r="BT58" s="255">
        <f t="shared" si="30"/>
        <v>0</v>
      </c>
      <c r="BU58" s="255">
        <f t="shared" si="30"/>
        <v>0</v>
      </c>
      <c r="BV58" s="255">
        <f t="shared" si="30"/>
        <v>0</v>
      </c>
      <c r="BW58" s="255">
        <f t="shared" si="30"/>
        <v>0</v>
      </c>
      <c r="BX58" s="255">
        <f t="shared" si="30"/>
        <v>0</v>
      </c>
      <c r="BY58" s="255">
        <f t="shared" si="30"/>
        <v>0</v>
      </c>
      <c r="BZ58" s="255">
        <f t="shared" si="30"/>
        <v>0</v>
      </c>
      <c r="CA58" s="255">
        <f t="shared" si="30"/>
        <v>0</v>
      </c>
      <c r="CB58" s="255">
        <f t="shared" si="30"/>
        <v>0</v>
      </c>
      <c r="CC58" s="255">
        <f t="shared" si="30"/>
        <v>0</v>
      </c>
      <c r="CD58" s="255">
        <f t="shared" si="30"/>
        <v>0</v>
      </c>
      <c r="CE58" s="255">
        <f t="shared" si="30"/>
        <v>0</v>
      </c>
      <c r="CF58" s="255">
        <f t="shared" si="30"/>
        <v>0</v>
      </c>
      <c r="CG58" s="255">
        <f t="shared" si="30"/>
        <v>0</v>
      </c>
      <c r="CH58" s="255">
        <f t="shared" si="30"/>
        <v>0</v>
      </c>
      <c r="CI58" s="255">
        <f t="shared" si="30"/>
        <v>0</v>
      </c>
      <c r="CJ58" s="255">
        <f t="shared" si="30"/>
        <v>0</v>
      </c>
      <c r="CK58" s="255">
        <f t="shared" si="30"/>
        <v>0</v>
      </c>
      <c r="CL58" s="255">
        <f t="shared" si="30"/>
        <v>0</v>
      </c>
      <c r="CM58" s="255">
        <f t="shared" si="30"/>
        <v>0</v>
      </c>
      <c r="CN58" s="255">
        <f t="shared" si="30"/>
        <v>0</v>
      </c>
      <c r="CO58" s="255">
        <f t="shared" si="30"/>
        <v>0</v>
      </c>
      <c r="CP58" s="255">
        <f t="shared" si="30"/>
        <v>0</v>
      </c>
      <c r="CQ58" s="255">
        <f t="shared" si="30"/>
        <v>0</v>
      </c>
      <c r="CR58" s="255">
        <f t="shared" si="30"/>
        <v>0</v>
      </c>
      <c r="CS58" s="255">
        <f t="shared" si="30"/>
        <v>0</v>
      </c>
      <c r="CT58" s="255">
        <f t="shared" si="30"/>
        <v>0</v>
      </c>
      <c r="CU58" s="255">
        <f t="shared" si="30"/>
        <v>0</v>
      </c>
      <c r="CV58" s="255">
        <f t="shared" si="30"/>
        <v>0</v>
      </c>
      <c r="CW58" s="255">
        <f t="shared" si="30"/>
        <v>0</v>
      </c>
      <c r="CX58" s="255">
        <f t="shared" si="30"/>
        <v>0</v>
      </c>
      <c r="CY58" s="255">
        <f t="shared" si="30"/>
        <v>0</v>
      </c>
      <c r="CZ58" s="255">
        <f t="shared" si="30"/>
        <v>0</v>
      </c>
      <c r="DA58" s="255">
        <f t="shared" si="30"/>
        <v>0</v>
      </c>
      <c r="DB58" s="255">
        <f t="shared" si="30"/>
        <v>0</v>
      </c>
      <c r="DC58" s="255">
        <f t="shared" si="30"/>
        <v>0</v>
      </c>
      <c r="DD58" s="255">
        <f t="shared" si="30"/>
        <v>0</v>
      </c>
      <c r="DE58" s="255">
        <f t="shared" si="30"/>
        <v>0</v>
      </c>
      <c r="DF58" s="255">
        <f t="shared" si="30"/>
        <v>0</v>
      </c>
      <c r="DG58" s="255">
        <f t="shared" si="30"/>
        <v>0</v>
      </c>
      <c r="DH58" s="255">
        <f t="shared" si="30"/>
        <v>0</v>
      </c>
      <c r="DI58" s="255">
        <f t="shared" si="30"/>
        <v>0</v>
      </c>
      <c r="DJ58" s="255">
        <f t="shared" si="30"/>
        <v>0</v>
      </c>
      <c r="DK58" s="255">
        <f t="shared" si="30"/>
        <v>0</v>
      </c>
      <c r="DL58" s="255">
        <f t="shared" si="30"/>
        <v>0</v>
      </c>
      <c r="DM58" s="255">
        <f t="shared" si="30"/>
        <v>0</v>
      </c>
      <c r="DN58" s="255">
        <f t="shared" si="30"/>
        <v>0</v>
      </c>
      <c r="DO58" s="255">
        <f t="shared" si="30"/>
        <v>0</v>
      </c>
      <c r="DP58" s="255">
        <f t="shared" si="30"/>
        <v>0</v>
      </c>
      <c r="DQ58" s="255">
        <f t="shared" si="30"/>
        <v>0</v>
      </c>
      <c r="DR58" s="255">
        <f t="shared" si="30"/>
        <v>0</v>
      </c>
      <c r="DS58" s="255">
        <f t="shared" si="30"/>
        <v>0</v>
      </c>
      <c r="DT58" s="255">
        <f t="shared" si="30"/>
        <v>0</v>
      </c>
      <c r="DU58" s="255">
        <f t="shared" si="30"/>
        <v>0</v>
      </c>
      <c r="DV58" s="255">
        <f t="shared" si="30"/>
        <v>0</v>
      </c>
      <c r="DW58" s="255">
        <f t="shared" si="30"/>
        <v>0</v>
      </c>
      <c r="DX58" s="255">
        <f t="shared" si="30"/>
        <v>0</v>
      </c>
      <c r="DY58" s="255">
        <f t="shared" si="30"/>
        <v>0</v>
      </c>
      <c r="DZ58" s="255">
        <f t="shared" si="30"/>
        <v>0</v>
      </c>
      <c r="EA58" s="255">
        <f t="shared" si="30"/>
        <v>0</v>
      </c>
      <c r="EB58" s="255">
        <f t="shared" si="30"/>
        <v>0</v>
      </c>
      <c r="EC58" s="255">
        <f aca="true" t="shared" si="31" ref="EC58:GN58">(EC21+EC25+EC33+EC38+EC42+EC52+EC46+EC57)/8</f>
        <v>0</v>
      </c>
      <c r="ED58" s="255">
        <f t="shared" si="31"/>
        <v>0</v>
      </c>
      <c r="EE58" s="255">
        <f t="shared" si="31"/>
        <v>0</v>
      </c>
      <c r="EF58" s="255">
        <f t="shared" si="31"/>
        <v>0</v>
      </c>
      <c r="EG58" s="255">
        <f t="shared" si="31"/>
        <v>0</v>
      </c>
      <c r="EH58" s="255">
        <f t="shared" si="31"/>
        <v>0</v>
      </c>
      <c r="EI58" s="255">
        <f t="shared" si="31"/>
        <v>0</v>
      </c>
      <c r="EJ58" s="255">
        <f t="shared" si="31"/>
        <v>0</v>
      </c>
      <c r="EK58" s="255">
        <f t="shared" si="31"/>
        <v>0</v>
      </c>
      <c r="EL58" s="255">
        <f t="shared" si="31"/>
        <v>0</v>
      </c>
      <c r="EM58" s="255">
        <f t="shared" si="31"/>
        <v>0</v>
      </c>
      <c r="EN58" s="255">
        <f t="shared" si="31"/>
        <v>0</v>
      </c>
      <c r="EO58" s="255">
        <f t="shared" si="31"/>
        <v>0</v>
      </c>
      <c r="EP58" s="255">
        <f t="shared" si="31"/>
        <v>0</v>
      </c>
      <c r="EQ58" s="255">
        <f t="shared" si="31"/>
        <v>0</v>
      </c>
      <c r="ER58" s="255">
        <f t="shared" si="31"/>
        <v>0</v>
      </c>
      <c r="ES58" s="255">
        <f t="shared" si="31"/>
        <v>0</v>
      </c>
      <c r="ET58" s="255">
        <f t="shared" si="31"/>
        <v>0</v>
      </c>
      <c r="EU58" s="255">
        <f t="shared" si="31"/>
        <v>0</v>
      </c>
      <c r="EV58" s="255">
        <f t="shared" si="31"/>
        <v>0</v>
      </c>
      <c r="EW58" s="255">
        <f t="shared" si="31"/>
        <v>0</v>
      </c>
      <c r="EX58" s="255">
        <f t="shared" si="31"/>
        <v>0</v>
      </c>
      <c r="EY58" s="255">
        <f t="shared" si="31"/>
        <v>0</v>
      </c>
      <c r="EZ58" s="255">
        <f t="shared" si="31"/>
        <v>0</v>
      </c>
      <c r="FA58" s="255">
        <f t="shared" si="31"/>
        <v>0</v>
      </c>
      <c r="FB58" s="255">
        <f t="shared" si="31"/>
        <v>0</v>
      </c>
      <c r="FC58" s="255">
        <f t="shared" si="31"/>
        <v>0</v>
      </c>
      <c r="FD58" s="255">
        <f t="shared" si="31"/>
        <v>0</v>
      </c>
      <c r="FE58" s="255">
        <f t="shared" si="31"/>
        <v>0</v>
      </c>
      <c r="FF58" s="255">
        <f t="shared" si="31"/>
        <v>0</v>
      </c>
      <c r="FG58" s="255">
        <f t="shared" si="31"/>
        <v>0</v>
      </c>
      <c r="FH58" s="255">
        <f t="shared" si="31"/>
        <v>0</v>
      </c>
      <c r="FI58" s="255">
        <f t="shared" si="31"/>
        <v>0</v>
      </c>
      <c r="FJ58" s="255">
        <f t="shared" si="31"/>
        <v>0</v>
      </c>
      <c r="FK58" s="255">
        <f t="shared" si="31"/>
        <v>0</v>
      </c>
      <c r="FL58" s="255">
        <f t="shared" si="31"/>
        <v>0</v>
      </c>
      <c r="FM58" s="255">
        <f t="shared" si="31"/>
        <v>0</v>
      </c>
      <c r="FN58" s="255">
        <f t="shared" si="31"/>
        <v>0</v>
      </c>
      <c r="FO58" s="255">
        <f t="shared" si="31"/>
        <v>0</v>
      </c>
      <c r="FP58" s="255">
        <f t="shared" si="31"/>
        <v>0</v>
      </c>
      <c r="FQ58" s="255">
        <f t="shared" si="31"/>
        <v>0</v>
      </c>
      <c r="FR58" s="255">
        <f t="shared" si="31"/>
        <v>0</v>
      </c>
      <c r="FS58" s="255">
        <f t="shared" si="31"/>
        <v>0</v>
      </c>
      <c r="FT58" s="255">
        <f t="shared" si="31"/>
        <v>0</v>
      </c>
      <c r="FU58" s="255">
        <f t="shared" si="31"/>
        <v>0</v>
      </c>
      <c r="FV58" s="255">
        <f t="shared" si="31"/>
        <v>0</v>
      </c>
      <c r="FW58" s="255">
        <f t="shared" si="31"/>
        <v>0</v>
      </c>
      <c r="FX58" s="255">
        <f t="shared" si="31"/>
        <v>0</v>
      </c>
      <c r="FY58" s="255">
        <f t="shared" si="31"/>
        <v>0</v>
      </c>
      <c r="FZ58" s="255">
        <f t="shared" si="31"/>
        <v>0</v>
      </c>
      <c r="GA58" s="255">
        <f t="shared" si="31"/>
        <v>0</v>
      </c>
      <c r="GB58" s="255">
        <f t="shared" si="31"/>
        <v>0</v>
      </c>
      <c r="GC58" s="255">
        <f t="shared" si="31"/>
        <v>0</v>
      </c>
      <c r="GD58" s="255">
        <f t="shared" si="31"/>
        <v>0</v>
      </c>
      <c r="GE58" s="255">
        <f t="shared" si="31"/>
        <v>0</v>
      </c>
      <c r="GF58" s="255">
        <f t="shared" si="31"/>
        <v>0</v>
      </c>
      <c r="GG58" s="255">
        <f t="shared" si="31"/>
        <v>0</v>
      </c>
      <c r="GH58" s="255">
        <f t="shared" si="31"/>
        <v>0</v>
      </c>
      <c r="GI58" s="255">
        <f t="shared" si="31"/>
        <v>0</v>
      </c>
      <c r="GJ58" s="255">
        <f t="shared" si="31"/>
        <v>0</v>
      </c>
      <c r="GK58" s="255">
        <f t="shared" si="31"/>
        <v>0</v>
      </c>
      <c r="GL58" s="255">
        <f t="shared" si="31"/>
        <v>0</v>
      </c>
      <c r="GM58" s="255">
        <f t="shared" si="31"/>
        <v>0</v>
      </c>
      <c r="GN58" s="255">
        <f t="shared" si="31"/>
        <v>0</v>
      </c>
      <c r="GO58" s="255">
        <f aca="true" t="shared" si="32" ref="GO58:IT58">(GO21+GO25+GO33+GO38+GO42+GO52+GO46+GO57)/8</f>
        <v>0</v>
      </c>
      <c r="GP58" s="255">
        <f t="shared" si="32"/>
        <v>0</v>
      </c>
      <c r="GQ58" s="255">
        <f t="shared" si="32"/>
        <v>0</v>
      </c>
      <c r="GR58" s="255">
        <f t="shared" si="32"/>
        <v>0</v>
      </c>
      <c r="GS58" s="255">
        <f t="shared" si="32"/>
        <v>0</v>
      </c>
      <c r="GT58" s="255">
        <f t="shared" si="32"/>
        <v>0</v>
      </c>
      <c r="GU58" s="255">
        <f t="shared" si="32"/>
        <v>0</v>
      </c>
      <c r="GV58" s="255">
        <f t="shared" si="32"/>
        <v>0</v>
      </c>
      <c r="GW58" s="255">
        <f t="shared" si="32"/>
        <v>0</v>
      </c>
      <c r="GX58" s="255">
        <f t="shared" si="32"/>
        <v>0</v>
      </c>
      <c r="GY58" s="255">
        <f t="shared" si="32"/>
        <v>0</v>
      </c>
      <c r="GZ58" s="255">
        <f t="shared" si="32"/>
        <v>0</v>
      </c>
      <c r="HA58" s="255">
        <f t="shared" si="32"/>
        <v>0</v>
      </c>
      <c r="HB58" s="255">
        <f t="shared" si="32"/>
        <v>0</v>
      </c>
      <c r="HC58" s="255">
        <f t="shared" si="32"/>
        <v>0</v>
      </c>
      <c r="HD58" s="255">
        <f t="shared" si="32"/>
        <v>0</v>
      </c>
      <c r="HE58" s="255">
        <f t="shared" si="32"/>
        <v>0</v>
      </c>
      <c r="HF58" s="255">
        <f t="shared" si="32"/>
        <v>0</v>
      </c>
      <c r="HG58" s="255">
        <f t="shared" si="32"/>
        <v>0</v>
      </c>
      <c r="HH58" s="255">
        <f t="shared" si="32"/>
        <v>0</v>
      </c>
      <c r="HI58" s="255">
        <f t="shared" si="32"/>
        <v>0</v>
      </c>
      <c r="HJ58" s="255">
        <f t="shared" si="32"/>
        <v>0</v>
      </c>
      <c r="HK58" s="255">
        <f t="shared" si="32"/>
        <v>0</v>
      </c>
      <c r="HL58" s="255">
        <f t="shared" si="32"/>
        <v>0</v>
      </c>
      <c r="HM58" s="255">
        <f t="shared" si="32"/>
        <v>0</v>
      </c>
      <c r="HN58" s="255">
        <f t="shared" si="32"/>
        <v>0</v>
      </c>
      <c r="HO58" s="255">
        <f t="shared" si="32"/>
        <v>0</v>
      </c>
      <c r="HP58" s="255">
        <f t="shared" si="32"/>
        <v>0</v>
      </c>
      <c r="HQ58" s="255">
        <f t="shared" si="32"/>
        <v>0</v>
      </c>
      <c r="HR58" s="255">
        <f t="shared" si="32"/>
        <v>0</v>
      </c>
      <c r="HS58" s="255">
        <f t="shared" si="32"/>
        <v>0</v>
      </c>
      <c r="HT58" s="255">
        <f t="shared" si="32"/>
        <v>0</v>
      </c>
      <c r="HU58" s="255">
        <f t="shared" si="32"/>
        <v>0</v>
      </c>
      <c r="HV58" s="255">
        <f t="shared" si="32"/>
        <v>0</v>
      </c>
      <c r="HW58" s="255">
        <f t="shared" si="32"/>
        <v>0</v>
      </c>
      <c r="HX58" s="255">
        <f t="shared" si="32"/>
        <v>0</v>
      </c>
      <c r="HY58" s="255">
        <f t="shared" si="32"/>
        <v>0</v>
      </c>
      <c r="HZ58" s="255">
        <f t="shared" si="32"/>
        <v>0</v>
      </c>
      <c r="IA58" s="255">
        <f t="shared" si="32"/>
        <v>0</v>
      </c>
      <c r="IB58" s="255">
        <f t="shared" si="32"/>
        <v>0</v>
      </c>
      <c r="IC58" s="255">
        <f t="shared" si="32"/>
        <v>0</v>
      </c>
      <c r="ID58" s="255">
        <f t="shared" si="32"/>
        <v>0</v>
      </c>
      <c r="IE58" s="255">
        <f t="shared" si="32"/>
        <v>0</v>
      </c>
      <c r="IF58" s="255">
        <f t="shared" si="32"/>
        <v>0</v>
      </c>
      <c r="IG58" s="255">
        <f t="shared" si="32"/>
        <v>0</v>
      </c>
      <c r="IH58" s="255">
        <f t="shared" si="32"/>
        <v>0</v>
      </c>
      <c r="II58" s="255">
        <f t="shared" si="32"/>
        <v>0</v>
      </c>
      <c r="IJ58" s="255">
        <f t="shared" si="32"/>
        <v>0</v>
      </c>
      <c r="IK58" s="255">
        <f t="shared" si="32"/>
        <v>0</v>
      </c>
      <c r="IL58" s="255">
        <f t="shared" si="32"/>
        <v>0</v>
      </c>
      <c r="IM58" s="255">
        <f t="shared" si="32"/>
        <v>0</v>
      </c>
      <c r="IN58" s="255">
        <f t="shared" si="32"/>
        <v>0</v>
      </c>
      <c r="IO58" s="255">
        <f t="shared" si="32"/>
        <v>0</v>
      </c>
      <c r="IP58" s="255">
        <f t="shared" si="32"/>
        <v>0</v>
      </c>
      <c r="IQ58" s="255">
        <f t="shared" si="32"/>
        <v>0</v>
      </c>
      <c r="IR58" s="255">
        <f t="shared" si="32"/>
        <v>0</v>
      </c>
      <c r="IS58" s="255">
        <f t="shared" si="32"/>
        <v>0</v>
      </c>
      <c r="IT58" s="255">
        <f t="shared" si="32"/>
        <v>0</v>
      </c>
      <c r="IU58" s="255">
        <f>(IU21+IU25+IU33+IU38+IU42+IU52+IU46+IU57)/8</f>
        <v>0</v>
      </c>
      <c r="IV58" s="231">
        <f>(IS58+IT58+IU58)/3</f>
        <v>0</v>
      </c>
    </row>
    <row r="59" spans="1:4" ht="24">
      <c r="A59" s="223" t="s">
        <v>214</v>
      </c>
      <c r="B59" s="194"/>
      <c r="C59" s="193">
        <f>(B58*30)/5</f>
        <v>0</v>
      </c>
      <c r="D59" s="195" t="s">
        <v>42</v>
      </c>
    </row>
    <row r="60" spans="1:4" ht="24.75" thickBot="1">
      <c r="A60" s="304" t="s">
        <v>179</v>
      </c>
      <c r="B60" s="305"/>
      <c r="C60" s="196" t="s">
        <v>212</v>
      </c>
      <c r="D60" s="197" t="s">
        <v>2</v>
      </c>
    </row>
    <row r="61" spans="1:256" s="18" customFormat="1" ht="35.25" customHeight="1">
      <c r="A61" s="224" t="s">
        <v>215</v>
      </c>
      <c r="B61" s="191"/>
      <c r="C61" s="192">
        <f>D58*30/5</f>
        <v>0</v>
      </c>
      <c r="D61" s="198" t="s">
        <v>42</v>
      </c>
      <c r="IS61" s="227"/>
      <c r="IT61" s="227"/>
      <c r="IU61" s="227"/>
      <c r="IV61" s="229"/>
    </row>
    <row r="62" spans="1:256" s="18" customFormat="1" ht="24">
      <c r="A62" s="300" t="s">
        <v>180</v>
      </c>
      <c r="B62" s="301"/>
      <c r="C62" s="189" t="s">
        <v>212</v>
      </c>
      <c r="D62" s="190" t="s">
        <v>2</v>
      </c>
      <c r="IS62" s="227"/>
      <c r="IT62" s="227"/>
      <c r="IU62" s="227"/>
      <c r="IV62" s="229"/>
    </row>
    <row r="63" spans="1:4" ht="24">
      <c r="A63" s="75"/>
      <c r="B63" s="15"/>
      <c r="C63" s="15"/>
      <c r="D63" s="166"/>
    </row>
    <row r="64" spans="1:4" ht="24">
      <c r="A64" s="75"/>
      <c r="B64" s="15"/>
      <c r="C64" s="15"/>
      <c r="D64" s="166"/>
    </row>
    <row r="65" spans="1:4" ht="24">
      <c r="A65" s="75"/>
      <c r="B65" s="15"/>
      <c r="C65" s="15"/>
      <c r="D65" s="166"/>
    </row>
    <row r="66" spans="1:4" ht="24">
      <c r="A66" s="75"/>
      <c r="B66" s="15"/>
      <c r="C66" s="15"/>
      <c r="D66" s="166"/>
    </row>
    <row r="67" spans="1:4" ht="24">
      <c r="A67" s="75"/>
      <c r="B67" s="15"/>
      <c r="C67" s="15"/>
      <c r="D67" s="166"/>
    </row>
    <row r="68" spans="1:4" ht="24">
      <c r="A68" s="75"/>
      <c r="B68" s="15"/>
      <c r="C68" s="15"/>
      <c r="D68" s="166"/>
    </row>
    <row r="69" spans="1:4" ht="24">
      <c r="A69" s="75"/>
      <c r="B69" s="15"/>
      <c r="C69" s="15"/>
      <c r="D69" s="166"/>
    </row>
    <row r="70" spans="1:4" ht="24">
      <c r="A70" s="75"/>
      <c r="B70" s="15"/>
      <c r="C70" s="15"/>
      <c r="D70" s="166"/>
    </row>
    <row r="71" spans="1:4" ht="24">
      <c r="A71" s="75"/>
      <c r="B71" s="15"/>
      <c r="C71" s="15"/>
      <c r="D71" s="166"/>
    </row>
    <row r="72" spans="1:4" ht="24">
      <c r="A72" s="75"/>
      <c r="B72" s="15"/>
      <c r="C72" s="15"/>
      <c r="D72" s="166"/>
    </row>
    <row r="73" spans="1:4" ht="24">
      <c r="A73" s="75"/>
      <c r="B73" s="15"/>
      <c r="C73" s="15"/>
      <c r="D73" s="166"/>
    </row>
    <row r="74" spans="1:4" ht="24">
      <c r="A74" s="75"/>
      <c r="B74" s="15"/>
      <c r="C74" s="15"/>
      <c r="D74" s="166"/>
    </row>
    <row r="75" spans="1:4" ht="24">
      <c r="A75" s="75"/>
      <c r="B75" s="15"/>
      <c r="C75" s="15"/>
      <c r="D75" s="166"/>
    </row>
    <row r="76" spans="1:4" ht="24">
      <c r="A76" s="75"/>
      <c r="B76" s="15"/>
      <c r="C76" s="15"/>
      <c r="D76" s="166"/>
    </row>
    <row r="77" spans="1:4" ht="24">
      <c r="A77" s="75"/>
      <c r="B77" s="15"/>
      <c r="C77" s="15"/>
      <c r="D77" s="166"/>
    </row>
    <row r="78" spans="1:4" ht="24">
      <c r="A78" s="75"/>
      <c r="B78" s="15"/>
      <c r="C78" s="15"/>
      <c r="D78" s="166"/>
    </row>
    <row r="79" spans="1:4" ht="24">
      <c r="A79" s="75"/>
      <c r="B79" s="15"/>
      <c r="C79" s="15"/>
      <c r="D79" s="166"/>
    </row>
    <row r="80" spans="1:4" ht="24">
      <c r="A80" s="75"/>
      <c r="B80" s="15"/>
      <c r="C80" s="15"/>
      <c r="D80" s="166"/>
    </row>
    <row r="81" spans="1:4" ht="24">
      <c r="A81" s="75"/>
      <c r="B81" s="15"/>
      <c r="C81" s="15"/>
      <c r="D81" s="166"/>
    </row>
    <row r="82" spans="1:4" ht="24">
      <c r="A82" s="75"/>
      <c r="B82" s="15"/>
      <c r="C82" s="15"/>
      <c r="D82" s="166"/>
    </row>
    <row r="83" spans="1:4" ht="24">
      <c r="A83" s="75"/>
      <c r="B83" s="15"/>
      <c r="C83" s="15"/>
      <c r="D83" s="166"/>
    </row>
    <row r="84" spans="1:4" ht="24">
      <c r="A84" s="75"/>
      <c r="B84" s="15"/>
      <c r="C84" s="15"/>
      <c r="D84" s="166"/>
    </row>
    <row r="85" spans="1:4" ht="24">
      <c r="A85" s="75"/>
      <c r="B85" s="15"/>
      <c r="C85" s="15"/>
      <c r="D85" s="166"/>
    </row>
    <row r="86" spans="1:4" ht="24">
      <c r="A86" s="75"/>
      <c r="B86" s="15"/>
      <c r="C86" s="15"/>
      <c r="D86" s="166"/>
    </row>
    <row r="87" spans="1:4" ht="24">
      <c r="A87" s="75"/>
      <c r="B87" s="15"/>
      <c r="C87" s="15"/>
      <c r="D87" s="166"/>
    </row>
    <row r="88" spans="1:4" ht="24">
      <c r="A88" s="75"/>
      <c r="B88" s="15"/>
      <c r="C88" s="15"/>
      <c r="D88" s="166"/>
    </row>
    <row r="89" spans="1:4" ht="24">
      <c r="A89" s="75"/>
      <c r="B89" s="15"/>
      <c r="C89" s="15"/>
      <c r="D89" s="166"/>
    </row>
    <row r="90" spans="1:4" ht="24">
      <c r="A90" s="75"/>
      <c r="B90" s="15"/>
      <c r="C90" s="15"/>
      <c r="D90" s="166"/>
    </row>
    <row r="91" spans="1:4" ht="24">
      <c r="A91" s="75"/>
      <c r="B91" s="15"/>
      <c r="C91" s="15"/>
      <c r="D91" s="166"/>
    </row>
    <row r="92" spans="1:4" ht="24">
      <c r="A92" s="75"/>
      <c r="B92" s="15"/>
      <c r="C92" s="15"/>
      <c r="D92" s="166"/>
    </row>
    <row r="93" spans="1:4" ht="24">
      <c r="A93" s="75"/>
      <c r="B93" s="15"/>
      <c r="C93" s="15"/>
      <c r="D93" s="166"/>
    </row>
    <row r="94" spans="1:4" ht="24">
      <c r="A94" s="75"/>
      <c r="B94" s="15"/>
      <c r="C94" s="15"/>
      <c r="D94" s="166"/>
    </row>
    <row r="95" spans="1:4" ht="24">
      <c r="A95" s="75"/>
      <c r="B95" s="15"/>
      <c r="C95" s="15"/>
      <c r="D95" s="166"/>
    </row>
    <row r="96" spans="1:4" ht="24">
      <c r="A96" s="75"/>
      <c r="B96" s="15"/>
      <c r="C96" s="15"/>
      <c r="D96" s="166"/>
    </row>
    <row r="97" spans="1:4" ht="24">
      <c r="A97" s="75"/>
      <c r="B97" s="15"/>
      <c r="C97" s="15"/>
      <c r="D97" s="166"/>
    </row>
    <row r="98" spans="1:4" ht="24">
      <c r="A98" s="75"/>
      <c r="B98" s="15"/>
      <c r="C98" s="15"/>
      <c r="D98" s="166"/>
    </row>
    <row r="99" spans="1:4" ht="24">
      <c r="A99" s="75"/>
      <c r="B99" s="15"/>
      <c r="C99" s="15"/>
      <c r="D99" s="166"/>
    </row>
    <row r="100" spans="1:4" ht="24">
      <c r="A100" s="75"/>
      <c r="B100" s="15"/>
      <c r="C100" s="15"/>
      <c r="D100" s="166"/>
    </row>
    <row r="101" spans="1:4" ht="24">
      <c r="A101" s="75"/>
      <c r="B101" s="15"/>
      <c r="C101" s="15"/>
      <c r="D101" s="166"/>
    </row>
    <row r="102" spans="1:4" ht="24">
      <c r="A102" s="75"/>
      <c r="B102" s="15"/>
      <c r="C102" s="15"/>
      <c r="D102" s="166"/>
    </row>
    <row r="103" spans="1:4" ht="24">
      <c r="A103" s="75"/>
      <c r="B103" s="15"/>
      <c r="C103" s="15"/>
      <c r="D103" s="166"/>
    </row>
    <row r="104" spans="1:4" ht="24">
      <c r="A104" s="75"/>
      <c r="B104" s="15"/>
      <c r="C104" s="15"/>
      <c r="D104" s="166"/>
    </row>
    <row r="105" spans="1:4" ht="24">
      <c r="A105" s="75"/>
      <c r="B105" s="15"/>
      <c r="C105" s="15"/>
      <c r="D105" s="166"/>
    </row>
    <row r="106" spans="1:4" ht="24">
      <c r="A106" s="75"/>
      <c r="B106" s="15"/>
      <c r="C106" s="15"/>
      <c r="D106" s="166"/>
    </row>
    <row r="107" spans="1:4" ht="24">
      <c r="A107" s="75"/>
      <c r="B107" s="15"/>
      <c r="C107" s="15"/>
      <c r="D107" s="166"/>
    </row>
    <row r="108" spans="1:4" ht="24">
      <c r="A108" s="75"/>
      <c r="B108" s="15"/>
      <c r="C108" s="15"/>
      <c r="D108" s="166"/>
    </row>
    <row r="109" spans="1:4" ht="24">
      <c r="A109" s="75"/>
      <c r="B109" s="15"/>
      <c r="C109" s="15"/>
      <c r="D109" s="166"/>
    </row>
    <row r="110" spans="1:4" ht="24">
      <c r="A110" s="75"/>
      <c r="B110" s="15"/>
      <c r="C110" s="15"/>
      <c r="D110" s="166"/>
    </row>
    <row r="111" spans="1:4" ht="24">
      <c r="A111" s="75"/>
      <c r="B111" s="15"/>
      <c r="C111" s="15"/>
      <c r="D111" s="166"/>
    </row>
    <row r="112" spans="1:4" ht="24">
      <c r="A112" s="75"/>
      <c r="B112" s="15"/>
      <c r="C112" s="15"/>
      <c r="D112" s="166"/>
    </row>
    <row r="113" spans="1:4" ht="24">
      <c r="A113" s="75"/>
      <c r="B113" s="15"/>
      <c r="C113" s="15"/>
      <c r="D113" s="166"/>
    </row>
    <row r="114" spans="1:4" ht="24">
      <c r="A114" s="75"/>
      <c r="B114" s="15"/>
      <c r="C114" s="15"/>
      <c r="D114" s="166"/>
    </row>
    <row r="115" spans="1:4" ht="24">
      <c r="A115" s="75"/>
      <c r="B115" s="15"/>
      <c r="C115" s="15"/>
      <c r="D115" s="166"/>
    </row>
    <row r="116" spans="1:4" ht="24">
      <c r="A116" s="75"/>
      <c r="B116" s="15"/>
      <c r="C116" s="15"/>
      <c r="D116" s="166"/>
    </row>
    <row r="117" spans="1:4" ht="24">
      <c r="A117" s="75"/>
      <c r="B117" s="15"/>
      <c r="C117" s="15"/>
      <c r="D117" s="166"/>
    </row>
    <row r="118" spans="1:4" ht="24">
      <c r="A118" s="75"/>
      <c r="B118" s="15"/>
      <c r="C118" s="15"/>
      <c r="D118" s="166"/>
    </row>
    <row r="119" spans="1:4" ht="24">
      <c r="A119" s="75"/>
      <c r="B119" s="15"/>
      <c r="C119" s="15"/>
      <c r="D119" s="166"/>
    </row>
    <row r="120" spans="1:4" ht="24">
      <c r="A120" s="75"/>
      <c r="B120" s="15"/>
      <c r="C120" s="15"/>
      <c r="D120" s="166"/>
    </row>
    <row r="121" spans="1:4" ht="24">
      <c r="A121" s="75"/>
      <c r="B121" s="15"/>
      <c r="C121" s="15"/>
      <c r="D121" s="166"/>
    </row>
    <row r="122" spans="1:4" ht="24">
      <c r="A122" s="75"/>
      <c r="B122" s="15"/>
      <c r="C122" s="15"/>
      <c r="D122" s="166"/>
    </row>
    <row r="123" spans="1:4" ht="24">
      <c r="A123" s="75"/>
      <c r="B123" s="15"/>
      <c r="C123" s="15"/>
      <c r="D123" s="166"/>
    </row>
    <row r="124" spans="1:4" ht="24">
      <c r="A124" s="75"/>
      <c r="B124" s="15"/>
      <c r="C124" s="15"/>
      <c r="D124" s="166"/>
    </row>
    <row r="125" spans="1:4" ht="24">
      <c r="A125" s="75"/>
      <c r="B125" s="15"/>
      <c r="C125" s="15"/>
      <c r="D125" s="166"/>
    </row>
    <row r="126" spans="1:4" ht="24">
      <c r="A126" s="75"/>
      <c r="B126" s="15"/>
      <c r="C126" s="15"/>
      <c r="D126" s="166"/>
    </row>
    <row r="127" spans="1:4" ht="24">
      <c r="A127" s="75"/>
      <c r="B127" s="15"/>
      <c r="C127" s="15"/>
      <c r="D127" s="166"/>
    </row>
    <row r="128" spans="1:4" ht="24">
      <c r="A128" s="75"/>
      <c r="B128" s="15"/>
      <c r="C128" s="15"/>
      <c r="D128" s="166"/>
    </row>
    <row r="129" spans="1:4" ht="24">
      <c r="A129" s="75"/>
      <c r="B129" s="15"/>
      <c r="C129" s="15"/>
      <c r="D129" s="166"/>
    </row>
    <row r="130" spans="1:4" ht="24">
      <c r="A130" s="75"/>
      <c r="B130" s="15"/>
      <c r="C130" s="15"/>
      <c r="D130" s="166"/>
    </row>
    <row r="131" spans="1:4" ht="24">
      <c r="A131" s="75"/>
      <c r="B131" s="15"/>
      <c r="C131" s="15"/>
      <c r="D131" s="166"/>
    </row>
    <row r="132" spans="1:4" ht="24">
      <c r="A132" s="75"/>
      <c r="B132" s="15"/>
      <c r="C132" s="15"/>
      <c r="D132" s="166"/>
    </row>
    <row r="133" spans="1:4" ht="24">
      <c r="A133" s="75"/>
      <c r="B133" s="15"/>
      <c r="C133" s="15"/>
      <c r="D133" s="166"/>
    </row>
    <row r="134" spans="1:4" ht="24">
      <c r="A134" s="75"/>
      <c r="B134" s="15"/>
      <c r="C134" s="15"/>
      <c r="D134" s="166"/>
    </row>
    <row r="135" spans="1:4" ht="24">
      <c r="A135" s="75"/>
      <c r="B135" s="15"/>
      <c r="C135" s="15"/>
      <c r="D135" s="166"/>
    </row>
    <row r="136" spans="1:4" ht="24">
      <c r="A136" s="75"/>
      <c r="B136" s="15"/>
      <c r="C136" s="15"/>
      <c r="D136" s="166"/>
    </row>
    <row r="137" spans="1:4" ht="24">
      <c r="A137" s="75"/>
      <c r="B137" s="15"/>
      <c r="C137" s="15"/>
      <c r="D137" s="166"/>
    </row>
    <row r="138" spans="1:4" ht="24">
      <c r="A138" s="75"/>
      <c r="B138" s="15"/>
      <c r="C138" s="15"/>
      <c r="D138" s="166"/>
    </row>
    <row r="139" spans="1:4" ht="24">
      <c r="A139" s="75"/>
      <c r="B139" s="15"/>
      <c r="C139" s="15"/>
      <c r="D139" s="166"/>
    </row>
    <row r="140" spans="1:4" ht="24">
      <c r="A140" s="75"/>
      <c r="B140" s="15"/>
      <c r="C140" s="15"/>
      <c r="D140" s="166"/>
    </row>
    <row r="141" spans="1:4" ht="24">
      <c r="A141" s="75"/>
      <c r="B141" s="15"/>
      <c r="C141" s="15"/>
      <c r="D141" s="166"/>
    </row>
    <row r="142" spans="1:4" ht="24">
      <c r="A142" s="75"/>
      <c r="B142" s="15"/>
      <c r="C142" s="15"/>
      <c r="D142" s="166"/>
    </row>
    <row r="143" spans="1:4" ht="24">
      <c r="A143" s="75"/>
      <c r="B143" s="15"/>
      <c r="C143" s="15"/>
      <c r="D143" s="166"/>
    </row>
    <row r="144" spans="1:4" ht="24">
      <c r="A144" s="75"/>
      <c r="B144" s="15"/>
      <c r="C144" s="15"/>
      <c r="D144" s="166"/>
    </row>
    <row r="145" spans="1:4" ht="24">
      <c r="A145" s="75"/>
      <c r="B145" s="15"/>
      <c r="C145" s="15"/>
      <c r="D145" s="166"/>
    </row>
    <row r="146" spans="1:4" ht="24">
      <c r="A146" s="75"/>
      <c r="B146" s="15"/>
      <c r="C146" s="15"/>
      <c r="D146" s="166"/>
    </row>
    <row r="147" spans="1:4" ht="24">
      <c r="A147" s="75"/>
      <c r="B147" s="15"/>
      <c r="C147" s="15"/>
      <c r="D147" s="166"/>
    </row>
    <row r="148" spans="1:4" ht="24">
      <c r="A148" s="75"/>
      <c r="B148" s="15"/>
      <c r="C148" s="15"/>
      <c r="D148" s="166"/>
    </row>
    <row r="149" spans="1:4" ht="24">
      <c r="A149" s="75"/>
      <c r="B149" s="15"/>
      <c r="C149" s="15"/>
      <c r="D149" s="166"/>
    </row>
    <row r="150" spans="1:4" ht="24">
      <c r="A150" s="75"/>
      <c r="B150" s="15"/>
      <c r="C150" s="15"/>
      <c r="D150" s="166"/>
    </row>
    <row r="151" spans="1:4" ht="24">
      <c r="A151" s="75"/>
      <c r="B151" s="15"/>
      <c r="C151" s="15"/>
      <c r="D151" s="166"/>
    </row>
    <row r="152" spans="1:4" ht="24">
      <c r="A152" s="75"/>
      <c r="B152" s="15"/>
      <c r="C152" s="15"/>
      <c r="D152" s="166"/>
    </row>
    <row r="153" spans="1:4" ht="24">
      <c r="A153" s="75"/>
      <c r="B153" s="15"/>
      <c r="C153" s="15"/>
      <c r="D153" s="166"/>
    </row>
    <row r="154" spans="1:4" ht="24">
      <c r="A154" s="75"/>
      <c r="B154" s="15"/>
      <c r="C154" s="15"/>
      <c r="D154" s="166"/>
    </row>
    <row r="155" spans="1:4" ht="24">
      <c r="A155" s="75"/>
      <c r="B155" s="15"/>
      <c r="C155" s="15"/>
      <c r="D155" s="166"/>
    </row>
    <row r="156" spans="1:4" ht="24">
      <c r="A156" s="75"/>
      <c r="B156" s="15"/>
      <c r="C156" s="15"/>
      <c r="D156" s="166"/>
    </row>
    <row r="157" spans="1:4" ht="24">
      <c r="A157" s="75"/>
      <c r="B157" s="15"/>
      <c r="C157" s="15"/>
      <c r="D157" s="166"/>
    </row>
    <row r="158" spans="1:4" ht="24">
      <c r="A158" s="75"/>
      <c r="B158" s="15"/>
      <c r="C158" s="15"/>
      <c r="D158" s="166"/>
    </row>
  </sheetData>
  <sheetProtection/>
  <mergeCells count="22">
    <mergeCell ref="B13:D13"/>
    <mergeCell ref="B14:B15"/>
    <mergeCell ref="D14:D15"/>
    <mergeCell ref="A13:A15"/>
    <mergeCell ref="A60:B60"/>
    <mergeCell ref="A10:C10"/>
    <mergeCell ref="A26:D26"/>
    <mergeCell ref="A62:B62"/>
    <mergeCell ref="A27:A29"/>
    <mergeCell ref="B27:D27"/>
    <mergeCell ref="B28:B29"/>
    <mergeCell ref="D28:D29"/>
    <mergeCell ref="IS1:IV12"/>
    <mergeCell ref="A2:D2"/>
    <mergeCell ref="A6:C6"/>
    <mergeCell ref="A7:C7"/>
    <mergeCell ref="A8:C8"/>
    <mergeCell ref="A3:D3"/>
    <mergeCell ref="A11:C11"/>
    <mergeCell ref="A4:D4"/>
    <mergeCell ref="A9:C9"/>
    <mergeCell ref="A5:C5"/>
  </mergeCells>
  <printOptions/>
  <pageMargins left="0.24" right="0.1968503937007874" top="0.17" bottom="0.17" header="0.17" footer="0.1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6"/>
  <sheetViews>
    <sheetView view="pageLayout" zoomScaleSheetLayoutView="100" workbookViewId="0" topLeftCell="A62">
      <selection activeCell="G68" sqref="G68:H68"/>
    </sheetView>
  </sheetViews>
  <sheetFormatPr defaultColWidth="9.140625" defaultRowHeight="12.75"/>
  <cols>
    <col min="1" max="1" width="9.140625" style="1" customWidth="1"/>
    <col min="2" max="2" width="12.8515625" style="1" customWidth="1"/>
    <col min="3" max="3" width="24.57421875" style="1" customWidth="1"/>
    <col min="4" max="4" width="7.57421875" style="1" customWidth="1"/>
    <col min="5" max="5" width="5.7109375" style="1" customWidth="1"/>
    <col min="6" max="6" width="12.28125" style="1" customWidth="1"/>
    <col min="7" max="7" width="9.140625" style="1" customWidth="1"/>
    <col min="8" max="8" width="14.421875" style="1" customWidth="1"/>
    <col min="9" max="16384" width="9.140625" style="1" customWidth="1"/>
  </cols>
  <sheetData>
    <row r="1" spans="1:9" ht="24">
      <c r="A1" s="51" t="s">
        <v>77</v>
      </c>
      <c r="B1" s="53"/>
      <c r="C1" s="53"/>
      <c r="D1" s="53"/>
      <c r="E1" s="53"/>
      <c r="F1" s="53"/>
      <c r="G1" s="53"/>
      <c r="H1" s="53"/>
      <c r="I1" s="6"/>
    </row>
    <row r="2" spans="1:9" ht="24">
      <c r="A2" s="19"/>
      <c r="B2" s="40"/>
      <c r="C2" s="40"/>
      <c r="D2" s="40"/>
      <c r="E2" s="40"/>
      <c r="F2" s="40"/>
      <c r="G2" s="40"/>
      <c r="H2" s="40"/>
      <c r="I2" s="6"/>
    </row>
    <row r="3" spans="1:9" ht="24">
      <c r="A3" s="355" t="s">
        <v>3</v>
      </c>
      <c r="B3" s="355"/>
      <c r="C3" s="355"/>
      <c r="D3" s="355"/>
      <c r="E3" s="355"/>
      <c r="F3" s="355"/>
      <c r="G3" s="355"/>
      <c r="H3" s="355"/>
      <c r="I3" s="6"/>
    </row>
    <row r="4" spans="1:9" ht="24">
      <c r="A4" s="355" t="s">
        <v>4</v>
      </c>
      <c r="B4" s="355"/>
      <c r="C4" s="355"/>
      <c r="D4" s="355"/>
      <c r="E4" s="355"/>
      <c r="F4" s="355"/>
      <c r="G4" s="355"/>
      <c r="H4" s="355"/>
      <c r="I4" s="6"/>
    </row>
    <row r="5" spans="1:9" ht="30.75">
      <c r="A5" s="62"/>
      <c r="B5" s="40"/>
      <c r="C5" s="40"/>
      <c r="D5" s="40"/>
      <c r="E5" s="40"/>
      <c r="F5" s="40"/>
      <c r="G5" s="40"/>
      <c r="H5" s="40"/>
      <c r="I5" s="6"/>
    </row>
    <row r="6" spans="1:9" ht="30.75">
      <c r="A6" s="62"/>
      <c r="B6" s="40"/>
      <c r="C6" s="40"/>
      <c r="D6" s="40"/>
      <c r="E6" s="40"/>
      <c r="F6" s="40"/>
      <c r="G6" s="40"/>
      <c r="H6" s="40"/>
      <c r="I6" s="6"/>
    </row>
    <row r="7" spans="1:9" ht="24">
      <c r="A7" s="280" t="s">
        <v>58</v>
      </c>
      <c r="B7" s="280"/>
      <c r="C7" s="280"/>
      <c r="D7" s="280"/>
      <c r="E7" s="280"/>
      <c r="F7" s="280"/>
      <c r="G7" s="280"/>
      <c r="H7" s="280"/>
      <c r="I7" s="6"/>
    </row>
    <row r="8" spans="1:9" ht="24">
      <c r="A8" s="20"/>
      <c r="B8" s="20"/>
      <c r="C8" s="280" t="s">
        <v>134</v>
      </c>
      <c r="D8" s="280"/>
      <c r="E8" s="280"/>
      <c r="F8" s="280"/>
      <c r="G8" s="20"/>
      <c r="H8" s="20"/>
      <c r="I8" s="6"/>
    </row>
    <row r="9" spans="1:9" ht="24">
      <c r="A9" s="280" t="s">
        <v>59</v>
      </c>
      <c r="B9" s="280"/>
      <c r="C9" s="280"/>
      <c r="D9" s="280"/>
      <c r="E9" s="280"/>
      <c r="F9" s="280"/>
      <c r="G9" s="280"/>
      <c r="H9" s="280"/>
      <c r="I9" s="6"/>
    </row>
    <row r="10" spans="1:9" ht="24">
      <c r="A10" s="15"/>
      <c r="B10" s="40"/>
      <c r="C10" s="40"/>
      <c r="D10" s="40"/>
      <c r="E10" s="40"/>
      <c r="F10" s="40"/>
      <c r="G10" s="40"/>
      <c r="H10" s="40"/>
      <c r="I10" s="6"/>
    </row>
    <row r="11" spans="1:9" ht="24">
      <c r="A11" s="15"/>
      <c r="B11" s="40"/>
      <c r="C11" s="40"/>
      <c r="D11" s="40"/>
      <c r="E11" s="40"/>
      <c r="F11" s="40"/>
      <c r="G11" s="40"/>
      <c r="H11" s="40"/>
      <c r="I11" s="6"/>
    </row>
    <row r="12" spans="1:9" ht="24">
      <c r="A12" s="15"/>
      <c r="B12" s="40"/>
      <c r="C12" s="40"/>
      <c r="D12" s="40"/>
      <c r="E12" s="40"/>
      <c r="F12" s="40"/>
      <c r="G12" s="40"/>
      <c r="H12" s="40"/>
      <c r="I12" s="6"/>
    </row>
    <row r="13" spans="1:9" ht="24">
      <c r="A13" s="280" t="s">
        <v>58</v>
      </c>
      <c r="B13" s="280"/>
      <c r="C13" s="280"/>
      <c r="D13" s="280"/>
      <c r="E13" s="280"/>
      <c r="F13" s="280"/>
      <c r="G13" s="280"/>
      <c r="H13" s="280"/>
      <c r="I13" s="6"/>
    </row>
    <row r="14" spans="1:9" ht="24">
      <c r="A14" s="20"/>
      <c r="B14" s="20"/>
      <c r="C14" s="280" t="s">
        <v>196</v>
      </c>
      <c r="D14" s="280"/>
      <c r="E14" s="280"/>
      <c r="F14" s="280"/>
      <c r="G14" s="20"/>
      <c r="H14" s="20"/>
      <c r="I14" s="6"/>
    </row>
    <row r="15" spans="1:9" ht="24">
      <c r="A15" s="280" t="s">
        <v>59</v>
      </c>
      <c r="B15" s="280"/>
      <c r="C15" s="280"/>
      <c r="D15" s="280"/>
      <c r="E15" s="280"/>
      <c r="F15" s="280"/>
      <c r="G15" s="280"/>
      <c r="H15" s="280"/>
      <c r="I15" s="6"/>
    </row>
    <row r="16" spans="1:9" ht="24">
      <c r="A16" s="15"/>
      <c r="B16" s="40"/>
      <c r="C16" s="40"/>
      <c r="D16" s="40"/>
      <c r="E16" s="40"/>
      <c r="F16" s="40"/>
      <c r="G16" s="40"/>
      <c r="H16" s="40"/>
      <c r="I16" s="6"/>
    </row>
    <row r="17" spans="1:9" ht="30.75">
      <c r="A17" s="63"/>
      <c r="B17" s="40"/>
      <c r="C17" s="40"/>
      <c r="D17" s="40"/>
      <c r="E17" s="40"/>
      <c r="F17" s="40"/>
      <c r="G17" s="40"/>
      <c r="H17" s="40"/>
      <c r="I17" s="6"/>
    </row>
    <row r="18" spans="1:9" ht="30.75">
      <c r="A18" s="63"/>
      <c r="B18" s="40"/>
      <c r="C18" s="40"/>
      <c r="D18" s="40"/>
      <c r="E18" s="40"/>
      <c r="F18" s="40"/>
      <c r="G18" s="40"/>
      <c r="H18" s="40"/>
      <c r="I18" s="6"/>
    </row>
    <row r="19" spans="1:9" ht="24">
      <c r="A19" s="280" t="s">
        <v>58</v>
      </c>
      <c r="B19" s="280"/>
      <c r="C19" s="280"/>
      <c r="D19" s="280"/>
      <c r="E19" s="280"/>
      <c r="F19" s="280"/>
      <c r="G19" s="280"/>
      <c r="H19" s="280"/>
      <c r="I19" s="6"/>
    </row>
    <row r="20" spans="1:9" ht="24">
      <c r="A20" s="280" t="s">
        <v>59</v>
      </c>
      <c r="B20" s="280"/>
      <c r="C20" s="280"/>
      <c r="D20" s="280"/>
      <c r="E20" s="280"/>
      <c r="F20" s="280"/>
      <c r="G20" s="280"/>
      <c r="H20" s="280"/>
      <c r="I20" s="6"/>
    </row>
    <row r="21" spans="1:9" ht="24">
      <c r="A21" s="64"/>
      <c r="B21" s="40"/>
      <c r="C21" s="40"/>
      <c r="D21" s="40"/>
      <c r="E21" s="40"/>
      <c r="F21" s="40"/>
      <c r="G21" s="40"/>
      <c r="H21" s="40"/>
      <c r="I21" s="6"/>
    </row>
    <row r="22" spans="1:9" ht="24">
      <c r="A22" s="64"/>
      <c r="B22" s="40"/>
      <c r="C22" s="40"/>
      <c r="D22" s="40"/>
      <c r="E22" s="40"/>
      <c r="F22" s="40"/>
      <c r="G22" s="40"/>
      <c r="H22" s="40"/>
      <c r="I22" s="6"/>
    </row>
    <row r="23" spans="1:9" ht="24">
      <c r="A23" s="64"/>
      <c r="B23" s="40"/>
      <c r="C23" s="40"/>
      <c r="D23" s="40"/>
      <c r="E23" s="40"/>
      <c r="F23" s="40"/>
      <c r="G23" s="40"/>
      <c r="H23" s="40"/>
      <c r="I23" s="6"/>
    </row>
    <row r="24" spans="1:9" ht="24">
      <c r="A24" s="280" t="s">
        <v>60</v>
      </c>
      <c r="B24" s="280"/>
      <c r="C24" s="280"/>
      <c r="D24" s="280"/>
      <c r="E24" s="280"/>
      <c r="F24" s="280"/>
      <c r="G24" s="280"/>
      <c r="H24" s="280"/>
      <c r="I24" s="6"/>
    </row>
    <row r="25" spans="1:9" ht="24">
      <c r="A25" s="280" t="s">
        <v>61</v>
      </c>
      <c r="B25" s="280"/>
      <c r="C25" s="280"/>
      <c r="D25" s="280"/>
      <c r="E25" s="280"/>
      <c r="F25" s="280"/>
      <c r="G25" s="280"/>
      <c r="H25" s="280"/>
      <c r="I25" s="6"/>
    </row>
    <row r="26" spans="1:9" ht="24">
      <c r="A26" s="20"/>
      <c r="B26" s="20"/>
      <c r="C26" s="20"/>
      <c r="D26" s="20"/>
      <c r="E26" s="20"/>
      <c r="F26" s="20"/>
      <c r="G26" s="20"/>
      <c r="H26" s="20"/>
      <c r="I26" s="6"/>
    </row>
    <row r="27" spans="1:9" ht="24">
      <c r="A27" s="20"/>
      <c r="B27" s="20"/>
      <c r="C27" s="20"/>
      <c r="D27" s="20"/>
      <c r="E27" s="20"/>
      <c r="F27" s="20"/>
      <c r="G27" s="20"/>
      <c r="H27" s="20"/>
      <c r="I27" s="6"/>
    </row>
    <row r="28" spans="1:9" ht="24">
      <c r="A28" s="20"/>
      <c r="B28" s="20"/>
      <c r="C28" s="20"/>
      <c r="D28" s="20"/>
      <c r="E28" s="20"/>
      <c r="F28" s="20"/>
      <c r="G28" s="20"/>
      <c r="H28" s="20"/>
      <c r="I28" s="6"/>
    </row>
    <row r="29" spans="1:9" ht="21.75" customHeight="1">
      <c r="A29" s="20"/>
      <c r="B29" s="20"/>
      <c r="C29" s="20"/>
      <c r="D29" s="20"/>
      <c r="E29" s="20"/>
      <c r="F29" s="20"/>
      <c r="G29" s="20"/>
      <c r="H29" s="20"/>
      <c r="I29" s="6"/>
    </row>
    <row r="30" spans="1:9" ht="24">
      <c r="A30" s="64"/>
      <c r="B30" s="40"/>
      <c r="C30" s="40"/>
      <c r="D30" s="40"/>
      <c r="E30" s="40"/>
      <c r="F30" s="40"/>
      <c r="G30" s="40"/>
      <c r="H30" s="40"/>
      <c r="I30" s="6"/>
    </row>
    <row r="31" spans="1:9" ht="24">
      <c r="A31" s="64"/>
      <c r="B31" s="40"/>
      <c r="C31" s="40"/>
      <c r="D31" s="40"/>
      <c r="E31" s="40"/>
      <c r="F31" s="40"/>
      <c r="G31" s="40"/>
      <c r="H31" s="40"/>
      <c r="I31" s="6"/>
    </row>
    <row r="32" spans="1:9" ht="24">
      <c r="A32" s="7"/>
      <c r="B32" s="6"/>
      <c r="C32" s="6"/>
      <c r="D32" s="6"/>
      <c r="E32" s="6"/>
      <c r="F32" s="6"/>
      <c r="G32" s="6"/>
      <c r="H32" s="6"/>
      <c r="I32" s="6"/>
    </row>
    <row r="33" spans="1:9" ht="24">
      <c r="A33" s="7"/>
      <c r="B33" s="6"/>
      <c r="C33" s="6"/>
      <c r="D33" s="6"/>
      <c r="E33" s="6"/>
      <c r="F33" s="6"/>
      <c r="G33" s="6"/>
      <c r="H33" s="6"/>
      <c r="I33" s="6"/>
    </row>
    <row r="34" spans="1:9" ht="5.25" customHeight="1">
      <c r="A34" s="7"/>
      <c r="B34" s="6"/>
      <c r="C34" s="6"/>
      <c r="D34" s="6"/>
      <c r="E34" s="6"/>
      <c r="F34" s="6"/>
      <c r="G34" s="6"/>
      <c r="H34" s="6"/>
      <c r="I34" s="6"/>
    </row>
    <row r="35" spans="1:9" ht="24">
      <c r="A35" s="149" t="s">
        <v>78</v>
      </c>
      <c r="B35" s="110"/>
      <c r="C35" s="110"/>
      <c r="D35" s="110"/>
      <c r="E35" s="110"/>
      <c r="F35" s="110"/>
      <c r="G35" s="110"/>
      <c r="H35" s="110"/>
      <c r="I35" s="6"/>
    </row>
    <row r="36" spans="1:9" ht="29.25" customHeight="1">
      <c r="A36" s="359" t="s">
        <v>162</v>
      </c>
      <c r="B36" s="359"/>
      <c r="C36" s="359"/>
      <c r="D36" s="359"/>
      <c r="E36" s="359"/>
      <c r="F36" s="359"/>
      <c r="G36" s="359"/>
      <c r="H36" s="359"/>
      <c r="I36" s="6"/>
    </row>
    <row r="37" spans="1:9" ht="28.5" customHeight="1">
      <c r="A37" s="150" t="s">
        <v>5</v>
      </c>
      <c r="B37" s="150" t="s">
        <v>98</v>
      </c>
      <c r="C37" s="110"/>
      <c r="D37" s="110"/>
      <c r="E37" s="110"/>
      <c r="F37" s="110"/>
      <c r="G37" s="110"/>
      <c r="H37" s="110"/>
      <c r="I37" s="6"/>
    </row>
    <row r="38" spans="1:9" ht="24">
      <c r="A38" s="110"/>
      <c r="B38" s="150" t="s">
        <v>6</v>
      </c>
      <c r="C38" s="150" t="s">
        <v>62</v>
      </c>
      <c r="D38" s="110"/>
      <c r="E38" s="110"/>
      <c r="F38" s="110"/>
      <c r="G38" s="110"/>
      <c r="H38" s="110"/>
      <c r="I38" s="6"/>
    </row>
    <row r="39" spans="1:9" ht="27" customHeight="1">
      <c r="A39" s="150" t="s">
        <v>138</v>
      </c>
      <c r="B39" s="151"/>
      <c r="C39" s="110"/>
      <c r="D39" s="110"/>
      <c r="E39" s="110"/>
      <c r="F39" s="110"/>
      <c r="G39" s="110"/>
      <c r="H39" s="110"/>
      <c r="I39" s="6"/>
    </row>
    <row r="40" spans="1:9" ht="12.75" customHeight="1">
      <c r="A40" s="360" t="s">
        <v>7</v>
      </c>
      <c r="B40" s="361"/>
      <c r="C40" s="362"/>
      <c r="D40" s="337" t="s">
        <v>8</v>
      </c>
      <c r="E40" s="338"/>
      <c r="F40" s="339"/>
      <c r="G40" s="370" t="s">
        <v>9</v>
      </c>
      <c r="H40" s="371"/>
      <c r="I40" s="6"/>
    </row>
    <row r="41" spans="1:9" ht="13.5" customHeight="1">
      <c r="A41" s="363"/>
      <c r="B41" s="364"/>
      <c r="C41" s="365"/>
      <c r="D41" s="326"/>
      <c r="E41" s="369"/>
      <c r="F41" s="327"/>
      <c r="G41" s="372"/>
      <c r="H41" s="373"/>
      <c r="I41" s="6"/>
    </row>
    <row r="42" spans="1:9" ht="24" customHeight="1">
      <c r="A42" s="366"/>
      <c r="B42" s="367"/>
      <c r="C42" s="368"/>
      <c r="D42" s="331" t="s">
        <v>21</v>
      </c>
      <c r="E42" s="331"/>
      <c r="F42" s="113" t="s">
        <v>10</v>
      </c>
      <c r="G42" s="374"/>
      <c r="H42" s="375"/>
      <c r="I42" s="6"/>
    </row>
    <row r="43" spans="1:9" ht="24" customHeight="1">
      <c r="A43" s="356" t="s">
        <v>11</v>
      </c>
      <c r="B43" s="357"/>
      <c r="C43" s="358"/>
      <c r="D43" s="329"/>
      <c r="E43" s="330"/>
      <c r="F43" s="152"/>
      <c r="G43" s="153"/>
      <c r="H43" s="154"/>
      <c r="I43" s="6"/>
    </row>
    <row r="44" spans="1:9" ht="24" customHeight="1">
      <c r="A44" s="334" t="s">
        <v>12</v>
      </c>
      <c r="B44" s="334"/>
      <c r="C44" s="334"/>
      <c r="D44" s="332"/>
      <c r="E44" s="333"/>
      <c r="F44" s="112"/>
      <c r="G44" s="153"/>
      <c r="H44" s="154"/>
      <c r="I44" s="6"/>
    </row>
    <row r="45" spans="1:9" ht="24" customHeight="1">
      <c r="A45" s="334" t="s">
        <v>13</v>
      </c>
      <c r="B45" s="334"/>
      <c r="C45" s="334"/>
      <c r="D45" s="329"/>
      <c r="E45" s="330"/>
      <c r="F45" s="152"/>
      <c r="G45" s="153"/>
      <c r="H45" s="154"/>
      <c r="I45" s="6"/>
    </row>
    <row r="46" spans="1:9" ht="24" customHeight="1">
      <c r="A46" s="334" t="s">
        <v>14</v>
      </c>
      <c r="B46" s="334"/>
      <c r="C46" s="334"/>
      <c r="D46" s="329"/>
      <c r="E46" s="330"/>
      <c r="F46" s="152"/>
      <c r="G46" s="153"/>
      <c r="H46" s="154"/>
      <c r="I46" s="6"/>
    </row>
    <row r="47" spans="1:9" ht="24" customHeight="1">
      <c r="A47" s="334" t="s">
        <v>15</v>
      </c>
      <c r="B47" s="334"/>
      <c r="C47" s="334"/>
      <c r="D47" s="329"/>
      <c r="E47" s="330"/>
      <c r="F47" s="152"/>
      <c r="G47" s="153"/>
      <c r="H47" s="154"/>
      <c r="I47" s="6"/>
    </row>
    <row r="48" spans="1:9" ht="24" customHeight="1">
      <c r="A48" s="334" t="s">
        <v>16</v>
      </c>
      <c r="B48" s="334"/>
      <c r="C48" s="334"/>
      <c r="D48" s="329"/>
      <c r="E48" s="330"/>
      <c r="F48" s="152"/>
      <c r="G48" s="153"/>
      <c r="H48" s="154"/>
      <c r="I48" s="6"/>
    </row>
    <row r="49" spans="1:9" ht="24" customHeight="1">
      <c r="A49" s="334" t="s">
        <v>17</v>
      </c>
      <c r="B49" s="334"/>
      <c r="C49" s="334"/>
      <c r="D49" s="329"/>
      <c r="E49" s="330"/>
      <c r="F49" s="152"/>
      <c r="G49" s="153"/>
      <c r="H49" s="154"/>
      <c r="I49" s="6"/>
    </row>
    <row r="50" spans="1:9" ht="24" customHeight="1">
      <c r="A50" s="38"/>
      <c r="B50" s="38"/>
      <c r="C50" s="38"/>
      <c r="D50" s="20"/>
      <c r="E50" s="20"/>
      <c r="F50" s="15"/>
      <c r="G50" s="15"/>
      <c r="H50" s="15"/>
      <c r="I50" s="6"/>
    </row>
    <row r="51" spans="1:9" ht="24" customHeight="1">
      <c r="A51" s="38"/>
      <c r="B51" s="38"/>
      <c r="C51" s="38"/>
      <c r="D51" s="20"/>
      <c r="E51" s="20"/>
      <c r="F51" s="15"/>
      <c r="G51" s="15"/>
      <c r="H51" s="15"/>
      <c r="I51" s="6"/>
    </row>
    <row r="52" spans="1:9" ht="24" customHeight="1">
      <c r="A52" s="38"/>
      <c r="B52" s="38"/>
      <c r="C52" s="38"/>
      <c r="D52" s="20"/>
      <c r="E52" s="20"/>
      <c r="F52" s="15"/>
      <c r="G52" s="15"/>
      <c r="H52" s="15"/>
      <c r="I52" s="6"/>
    </row>
    <row r="53" spans="1:9" ht="24" customHeight="1">
      <c r="A53" s="38"/>
      <c r="B53" s="38"/>
      <c r="C53" s="280" t="s">
        <v>63</v>
      </c>
      <c r="D53" s="280"/>
      <c r="E53" s="280"/>
      <c r="F53" s="280"/>
      <c r="G53" s="280"/>
      <c r="H53" s="280"/>
      <c r="I53" s="6"/>
    </row>
    <row r="54" spans="1:9" s="12" customFormat="1" ht="30" customHeight="1">
      <c r="A54" s="44"/>
      <c r="B54" s="44"/>
      <c r="C54" s="294" t="s">
        <v>64</v>
      </c>
      <c r="D54" s="294"/>
      <c r="E54" s="294"/>
      <c r="F54" s="294"/>
      <c r="G54" s="294"/>
      <c r="H54" s="294"/>
      <c r="I54" s="58"/>
    </row>
    <row r="55" spans="1:9" s="12" customFormat="1" ht="30" customHeight="1">
      <c r="A55" s="44"/>
      <c r="B55" s="44"/>
      <c r="C55" s="44"/>
      <c r="D55" s="44"/>
      <c r="E55" s="44"/>
      <c r="F55" s="44"/>
      <c r="G55" s="44"/>
      <c r="H55" s="44"/>
      <c r="I55" s="58"/>
    </row>
    <row r="56" spans="1:9" s="12" customFormat="1" ht="30" customHeight="1">
      <c r="A56" s="44"/>
      <c r="B56" s="44"/>
      <c r="C56" s="44"/>
      <c r="D56" s="44"/>
      <c r="E56" s="44"/>
      <c r="F56" s="44"/>
      <c r="G56" s="44"/>
      <c r="H56" s="44"/>
      <c r="I56" s="58"/>
    </row>
    <row r="57" spans="1:9" s="12" customFormat="1" ht="30" customHeight="1">
      <c r="A57" s="44"/>
      <c r="B57" s="44"/>
      <c r="C57" s="44"/>
      <c r="D57" s="44"/>
      <c r="E57" s="44"/>
      <c r="F57" s="44"/>
      <c r="G57" s="44"/>
      <c r="H57" s="44"/>
      <c r="I57" s="58"/>
    </row>
    <row r="58" spans="1:9" s="12" customFormat="1" ht="30" customHeight="1">
      <c r="A58" s="44"/>
      <c r="B58" s="44"/>
      <c r="C58" s="44"/>
      <c r="D58" s="44"/>
      <c r="E58" s="44"/>
      <c r="F58" s="44"/>
      <c r="G58" s="44"/>
      <c r="H58" s="44"/>
      <c r="I58" s="58"/>
    </row>
    <row r="59" spans="1:9" s="12" customFormat="1" ht="30" customHeight="1">
      <c r="A59" s="44"/>
      <c r="B59" s="44"/>
      <c r="C59" s="44"/>
      <c r="D59" s="44"/>
      <c r="E59" s="44"/>
      <c r="F59" s="44"/>
      <c r="G59" s="44"/>
      <c r="H59" s="44"/>
      <c r="I59" s="58"/>
    </row>
    <row r="60" spans="1:9" s="12" customFormat="1" ht="30" customHeight="1">
      <c r="A60" s="44"/>
      <c r="B60" s="44"/>
      <c r="C60" s="44"/>
      <c r="D60" s="44"/>
      <c r="E60" s="44"/>
      <c r="F60" s="44"/>
      <c r="G60" s="44"/>
      <c r="H60" s="44"/>
      <c r="I60" s="58"/>
    </row>
    <row r="61" spans="1:9" ht="24" customHeight="1">
      <c r="A61" s="38"/>
      <c r="B61" s="38"/>
      <c r="C61" s="38"/>
      <c r="D61" s="38"/>
      <c r="E61" s="38"/>
      <c r="F61" s="38"/>
      <c r="G61" s="38"/>
      <c r="H61" s="38"/>
      <c r="I61" s="6"/>
    </row>
    <row r="62" spans="1:9" ht="24" customHeight="1">
      <c r="A62" s="38"/>
      <c r="B62" s="38"/>
      <c r="C62" s="38"/>
      <c r="D62" s="38"/>
      <c r="E62" s="38"/>
      <c r="F62" s="38"/>
      <c r="G62" s="38"/>
      <c r="H62" s="38"/>
      <c r="I62" s="6"/>
    </row>
    <row r="63" spans="1:9" ht="24" customHeight="1">
      <c r="A63" s="38"/>
      <c r="B63" s="38"/>
      <c r="C63" s="38"/>
      <c r="D63" s="38"/>
      <c r="E63" s="38"/>
      <c r="F63" s="38"/>
      <c r="G63" s="38"/>
      <c r="H63" s="38"/>
      <c r="I63" s="6"/>
    </row>
    <row r="64" spans="1:9" ht="24" customHeight="1">
      <c r="A64" s="38"/>
      <c r="B64" s="38"/>
      <c r="C64" s="38"/>
      <c r="D64" s="38"/>
      <c r="E64" s="38"/>
      <c r="F64" s="38"/>
      <c r="G64" s="38"/>
      <c r="H64" s="38"/>
      <c r="I64" s="6"/>
    </row>
    <row r="65" spans="1:9" ht="24" customHeight="1">
      <c r="A65" s="38"/>
      <c r="B65" s="38"/>
      <c r="C65" s="38"/>
      <c r="D65" s="38"/>
      <c r="E65" s="38"/>
      <c r="F65" s="38"/>
      <c r="G65" s="38"/>
      <c r="H65" s="38"/>
      <c r="I65" s="6"/>
    </row>
    <row r="66" spans="1:9" ht="24.75" customHeight="1">
      <c r="A66" s="159" t="s">
        <v>178</v>
      </c>
      <c r="B66" s="160"/>
      <c r="C66" s="161"/>
      <c r="D66" s="161"/>
      <c r="E66" s="161"/>
      <c r="F66" s="161"/>
      <c r="G66" s="161"/>
      <c r="H66" s="161"/>
      <c r="I66" s="6"/>
    </row>
    <row r="67" spans="1:9" ht="20.25" customHeight="1">
      <c r="A67" s="342" t="s">
        <v>18</v>
      </c>
      <c r="B67" s="343"/>
      <c r="C67" s="343"/>
      <c r="D67" s="344"/>
      <c r="E67" s="345" t="s">
        <v>22</v>
      </c>
      <c r="F67" s="346"/>
      <c r="G67" s="345" t="s">
        <v>1</v>
      </c>
      <c r="H67" s="346"/>
      <c r="I67" s="6"/>
    </row>
    <row r="68" spans="1:9" s="16" customFormat="1" ht="24.75" customHeight="1">
      <c r="A68" s="350" t="s">
        <v>137</v>
      </c>
      <c r="B68" s="335"/>
      <c r="C68" s="335"/>
      <c r="D68" s="336"/>
      <c r="E68" s="319">
        <v>30</v>
      </c>
      <c r="F68" s="320"/>
      <c r="G68" s="324">
        <f>'ส่วนที่1 ผลสัมฤทธิ์ของงาน '!K115</f>
        <v>0</v>
      </c>
      <c r="H68" s="325"/>
      <c r="I68" s="59"/>
    </row>
    <row r="69" spans="1:9" s="16" customFormat="1" ht="46.5" customHeight="1">
      <c r="A69" s="321" t="s">
        <v>172</v>
      </c>
      <c r="B69" s="335"/>
      <c r="C69" s="335"/>
      <c r="D69" s="336"/>
      <c r="E69" s="319">
        <v>40</v>
      </c>
      <c r="F69" s="320"/>
      <c r="G69" s="324">
        <f>'ส่วนที่ 2 ตามคำรับรอง'!G13</f>
        <v>0</v>
      </c>
      <c r="H69" s="325"/>
      <c r="I69" s="59"/>
    </row>
    <row r="70" spans="1:9" s="16" customFormat="1" ht="27" customHeight="1">
      <c r="A70" s="321" t="s">
        <v>213</v>
      </c>
      <c r="B70" s="322"/>
      <c r="C70" s="322"/>
      <c r="D70" s="323"/>
      <c r="E70" s="319">
        <v>30</v>
      </c>
      <c r="F70" s="320"/>
      <c r="G70" s="324">
        <f>'ส่วนที่ 3 สมรรถนะผู้บริหาร'!C61</f>
        <v>0</v>
      </c>
      <c r="H70" s="325"/>
      <c r="I70" s="59"/>
    </row>
    <row r="71" spans="1:9" ht="24">
      <c r="A71" s="342" t="s">
        <v>19</v>
      </c>
      <c r="B71" s="343"/>
      <c r="C71" s="343"/>
      <c r="D71" s="344"/>
      <c r="E71" s="340">
        <f>SUM(E68:E70)</f>
        <v>100</v>
      </c>
      <c r="F71" s="341"/>
      <c r="G71" s="352">
        <f>SUM(G68:G70)</f>
        <v>0</v>
      </c>
      <c r="H71" s="353"/>
      <c r="I71" s="6"/>
    </row>
    <row r="72" spans="1:9" ht="23.25">
      <c r="A72" s="354" t="s">
        <v>20</v>
      </c>
      <c r="B72" s="354"/>
      <c r="C72" s="354"/>
      <c r="I72" s="6"/>
    </row>
    <row r="73" spans="1:9" ht="24">
      <c r="A73" s="2" t="s">
        <v>107</v>
      </c>
      <c r="B73" s="56"/>
      <c r="C73" s="52" t="s">
        <v>52</v>
      </c>
      <c r="I73" s="6"/>
    </row>
    <row r="74" spans="1:9" ht="24">
      <c r="A74" s="2" t="s">
        <v>115</v>
      </c>
      <c r="B74" s="53"/>
      <c r="C74" s="52" t="s">
        <v>53</v>
      </c>
      <c r="D74" s="11"/>
      <c r="I74" s="6"/>
    </row>
    <row r="75" spans="1:9" ht="24">
      <c r="A75" s="2" t="s">
        <v>112</v>
      </c>
      <c r="B75" s="53"/>
      <c r="C75" s="52" t="s">
        <v>160</v>
      </c>
      <c r="I75" s="6"/>
    </row>
    <row r="76" spans="1:9" ht="24">
      <c r="A76" s="2" t="s">
        <v>111</v>
      </c>
      <c r="B76" s="53"/>
      <c r="C76" s="52" t="s">
        <v>54</v>
      </c>
      <c r="I76" s="6"/>
    </row>
    <row r="77" spans="1:9" ht="24">
      <c r="A77" s="2" t="s">
        <v>110</v>
      </c>
      <c r="B77" s="53"/>
      <c r="C77" s="52" t="s">
        <v>55</v>
      </c>
      <c r="I77" s="6"/>
    </row>
    <row r="78" spans="1:9" ht="24">
      <c r="A78" s="2"/>
      <c r="B78" s="53"/>
      <c r="C78" s="52"/>
      <c r="I78" s="6"/>
    </row>
    <row r="79" spans="1:9" ht="26.25" customHeight="1">
      <c r="A79" s="328" t="s">
        <v>104</v>
      </c>
      <c r="B79" s="328"/>
      <c r="C79" s="328"/>
      <c r="D79" s="328"/>
      <c r="E79" s="328"/>
      <c r="I79" s="6"/>
    </row>
    <row r="80" spans="1:9" ht="21" customHeight="1">
      <c r="A80" s="79"/>
      <c r="B80" s="133"/>
      <c r="C80" s="134"/>
      <c r="D80" s="134"/>
      <c r="E80" s="134"/>
      <c r="F80" s="8"/>
      <c r="G80" s="9"/>
      <c r="I80" s="6"/>
    </row>
    <row r="81" spans="2:9" ht="24">
      <c r="B81" s="347" t="s">
        <v>108</v>
      </c>
      <c r="C81" s="348"/>
      <c r="D81" s="348"/>
      <c r="E81" s="348"/>
      <c r="F81" s="77"/>
      <c r="G81" s="78"/>
      <c r="I81" s="6"/>
    </row>
    <row r="82" spans="2:9" ht="24">
      <c r="B82" s="347" t="s">
        <v>109</v>
      </c>
      <c r="C82" s="348"/>
      <c r="D82" s="348"/>
      <c r="E82" s="348"/>
      <c r="F82" s="348"/>
      <c r="G82" s="351"/>
      <c r="I82" s="6"/>
    </row>
    <row r="83" spans="2:9" ht="24">
      <c r="B83" s="96"/>
      <c r="C83" s="97"/>
      <c r="D83" s="97"/>
      <c r="E83" s="97"/>
      <c r="F83" s="97"/>
      <c r="G83" s="98"/>
      <c r="I83" s="6"/>
    </row>
    <row r="84" ht="21" customHeight="1">
      <c r="I84" s="6"/>
    </row>
    <row r="85" spans="1:9" ht="24">
      <c r="A85" s="51" t="s">
        <v>105</v>
      </c>
      <c r="B85" s="53"/>
      <c r="C85" s="53"/>
      <c r="I85" s="6"/>
    </row>
    <row r="86" spans="1:9" ht="15">
      <c r="A86" s="6"/>
      <c r="B86" s="6"/>
      <c r="C86" s="6"/>
      <c r="D86" s="6"/>
      <c r="E86" s="6"/>
      <c r="F86" s="6"/>
      <c r="G86" s="6"/>
      <c r="H86" s="6"/>
      <c r="I86" s="6"/>
    </row>
    <row r="87" spans="1:9" ht="24">
      <c r="A87" s="15" t="s">
        <v>23</v>
      </c>
      <c r="B87" s="40"/>
      <c r="C87" s="40"/>
      <c r="D87" s="40"/>
      <c r="E87" s="40"/>
      <c r="F87" s="40"/>
      <c r="G87" s="40"/>
      <c r="H87" s="40"/>
      <c r="I87" s="6"/>
    </row>
    <row r="88" spans="1:9" ht="24">
      <c r="A88" s="15" t="s">
        <v>56</v>
      </c>
      <c r="B88" s="40"/>
      <c r="C88" s="40"/>
      <c r="D88" s="40"/>
      <c r="E88" s="40"/>
      <c r="F88" s="40"/>
      <c r="G88" s="40"/>
      <c r="H88" s="40"/>
      <c r="I88" s="6"/>
    </row>
    <row r="89" spans="1:9" ht="24">
      <c r="A89" s="15"/>
      <c r="B89" s="15"/>
      <c r="C89" s="40"/>
      <c r="D89" s="40"/>
      <c r="E89" s="40"/>
      <c r="F89" s="40"/>
      <c r="G89" s="40"/>
      <c r="H89" s="40"/>
      <c r="I89" s="6"/>
    </row>
    <row r="90" spans="1:9" ht="24">
      <c r="A90" s="15"/>
      <c r="B90" s="15"/>
      <c r="C90" s="40"/>
      <c r="D90" s="40"/>
      <c r="E90" s="40"/>
      <c r="F90" s="40"/>
      <c r="G90" s="40"/>
      <c r="H90" s="40"/>
      <c r="I90" s="6"/>
    </row>
    <row r="91" spans="1:9" ht="24" customHeight="1">
      <c r="A91" s="15"/>
      <c r="B91" s="15"/>
      <c r="C91" s="15"/>
      <c r="D91" s="15"/>
      <c r="E91" s="15"/>
      <c r="F91" s="15"/>
      <c r="G91" s="15"/>
      <c r="H91" s="15"/>
      <c r="I91" s="6"/>
    </row>
    <row r="92" spans="1:9" ht="24" customHeight="1">
      <c r="A92" s="15"/>
      <c r="B92" s="15"/>
      <c r="C92" s="15"/>
      <c r="D92" s="15"/>
      <c r="E92" s="15"/>
      <c r="F92" s="15"/>
      <c r="G92" s="15"/>
      <c r="H92" s="15"/>
      <c r="I92" s="6"/>
    </row>
    <row r="93" spans="1:9" ht="15" hidden="1">
      <c r="A93" s="40"/>
      <c r="B93" s="40"/>
      <c r="C93" s="40"/>
      <c r="D93" s="40"/>
      <c r="E93" s="40"/>
      <c r="F93" s="40"/>
      <c r="G93" s="40"/>
      <c r="H93" s="40"/>
      <c r="I93" s="6"/>
    </row>
    <row r="94" spans="1:9" ht="24">
      <c r="A94" s="15" t="s">
        <v>57</v>
      </c>
      <c r="B94" s="40"/>
      <c r="C94" s="40"/>
      <c r="D94" s="40"/>
      <c r="E94" s="40"/>
      <c r="F94" s="40"/>
      <c r="G94" s="40"/>
      <c r="H94" s="40"/>
      <c r="I94" s="6"/>
    </row>
    <row r="95" spans="1:9" ht="24">
      <c r="A95" s="15"/>
      <c r="B95" s="15"/>
      <c r="C95" s="15"/>
      <c r="D95" s="40"/>
      <c r="E95" s="40"/>
      <c r="F95" s="40"/>
      <c r="G95" s="40"/>
      <c r="H95" s="40"/>
      <c r="I95" s="6"/>
    </row>
    <row r="96" spans="1:9" ht="24">
      <c r="A96" s="15"/>
      <c r="B96" s="15"/>
      <c r="C96" s="15"/>
      <c r="D96" s="40"/>
      <c r="E96" s="40"/>
      <c r="F96" s="40"/>
      <c r="G96" s="40"/>
      <c r="H96" s="40"/>
      <c r="I96" s="6"/>
    </row>
    <row r="97" spans="1:9" ht="24">
      <c r="A97" s="15"/>
      <c r="B97" s="15"/>
      <c r="C97" s="15"/>
      <c r="D97" s="40"/>
      <c r="E97" s="40"/>
      <c r="F97" s="40"/>
      <c r="G97" s="40"/>
      <c r="H97" s="40"/>
      <c r="I97" s="6"/>
    </row>
    <row r="98" spans="1:9" ht="24" customHeight="1">
      <c r="A98" s="15"/>
      <c r="B98" s="15"/>
      <c r="C98" s="15"/>
      <c r="D98" s="15"/>
      <c r="E98" s="15"/>
      <c r="F98" s="15"/>
      <c r="G98" s="15"/>
      <c r="H98" s="15"/>
      <c r="I98" s="6"/>
    </row>
    <row r="99" spans="1:9" ht="24" customHeight="1">
      <c r="A99" s="15"/>
      <c r="B99" s="15"/>
      <c r="C99" s="15"/>
      <c r="D99" s="15"/>
      <c r="E99" s="15"/>
      <c r="F99" s="15"/>
      <c r="G99" s="15"/>
      <c r="H99" s="15"/>
      <c r="I99" s="6"/>
    </row>
    <row r="100" spans="1:9" ht="24">
      <c r="A100" s="349" t="s">
        <v>163</v>
      </c>
      <c r="B100" s="349"/>
      <c r="C100" s="349"/>
      <c r="D100" s="349"/>
      <c r="E100" s="349"/>
      <c r="F100" s="349"/>
      <c r="G100" s="110"/>
      <c r="H100" s="110"/>
      <c r="I100" s="6"/>
    </row>
    <row r="101" spans="1:9" ht="15">
      <c r="A101" s="110"/>
      <c r="B101" s="110"/>
      <c r="C101" s="110"/>
      <c r="D101" s="110"/>
      <c r="E101" s="110"/>
      <c r="F101" s="110"/>
      <c r="G101" s="110"/>
      <c r="H101" s="110"/>
      <c r="I101" s="6"/>
    </row>
    <row r="102" spans="1:9" s="3" customFormat="1" ht="24">
      <c r="A102" s="114" t="s">
        <v>24</v>
      </c>
      <c r="B102" s="155"/>
      <c r="C102" s="337" t="s">
        <v>26</v>
      </c>
      <c r="D102" s="338"/>
      <c r="E102" s="338"/>
      <c r="F102" s="339"/>
      <c r="G102" s="337" t="s">
        <v>27</v>
      </c>
      <c r="H102" s="339"/>
      <c r="I102" s="4"/>
    </row>
    <row r="103" spans="1:9" s="3" customFormat="1" ht="24">
      <c r="A103" s="326" t="s">
        <v>25</v>
      </c>
      <c r="B103" s="327"/>
      <c r="C103" s="156"/>
      <c r="D103" s="157"/>
      <c r="E103" s="157"/>
      <c r="F103" s="158"/>
      <c r="G103" s="326" t="s">
        <v>28</v>
      </c>
      <c r="H103" s="327"/>
      <c r="I103" s="4"/>
    </row>
    <row r="104" spans="1:9" ht="21" customHeight="1">
      <c r="A104" s="312"/>
      <c r="B104" s="313"/>
      <c r="C104" s="312"/>
      <c r="D104" s="314"/>
      <c r="E104" s="314"/>
      <c r="F104" s="313"/>
      <c r="G104" s="312"/>
      <c r="H104" s="313"/>
      <c r="I104" s="6"/>
    </row>
    <row r="105" spans="1:9" ht="21" customHeight="1">
      <c r="A105" s="312"/>
      <c r="B105" s="313"/>
      <c r="C105" s="312"/>
      <c r="D105" s="314"/>
      <c r="E105" s="314"/>
      <c r="F105" s="313"/>
      <c r="G105" s="312"/>
      <c r="H105" s="313"/>
      <c r="I105" s="6"/>
    </row>
    <row r="106" spans="1:9" ht="21" customHeight="1">
      <c r="A106" s="312"/>
      <c r="B106" s="313"/>
      <c r="C106" s="312"/>
      <c r="D106" s="314"/>
      <c r="E106" s="314"/>
      <c r="F106" s="313"/>
      <c r="G106" s="312"/>
      <c r="H106" s="313"/>
      <c r="I106" s="6"/>
    </row>
    <row r="107" spans="1:9" ht="21" customHeight="1">
      <c r="A107" s="312"/>
      <c r="B107" s="313"/>
      <c r="C107" s="312"/>
      <c r="D107" s="314"/>
      <c r="E107" s="314"/>
      <c r="F107" s="313"/>
      <c r="G107" s="312"/>
      <c r="H107" s="313"/>
      <c r="I107" s="6"/>
    </row>
    <row r="108" spans="1:9" ht="21" customHeight="1">
      <c r="A108" s="312"/>
      <c r="B108" s="313"/>
      <c r="C108" s="312"/>
      <c r="D108" s="314"/>
      <c r="E108" s="314"/>
      <c r="F108" s="313"/>
      <c r="G108" s="312"/>
      <c r="H108" s="313"/>
      <c r="I108" s="6"/>
    </row>
    <row r="109" spans="1:9" ht="21" customHeight="1">
      <c r="A109" s="53"/>
      <c r="B109" s="53"/>
      <c r="C109" s="53"/>
      <c r="D109" s="53"/>
      <c r="E109" s="53"/>
      <c r="F109" s="53"/>
      <c r="G109" s="53"/>
      <c r="H109" s="53"/>
      <c r="I109" s="6"/>
    </row>
    <row r="110" spans="1:9" ht="21" customHeight="1">
      <c r="A110" s="309" t="s">
        <v>106</v>
      </c>
      <c r="B110" s="309"/>
      <c r="C110" s="309"/>
      <c r="D110" s="309"/>
      <c r="E110" s="309"/>
      <c r="F110" s="309"/>
      <c r="G110" s="53"/>
      <c r="H110" s="53"/>
      <c r="I110" s="6"/>
    </row>
    <row r="111" spans="1:9" ht="15">
      <c r="A111" s="53"/>
      <c r="B111" s="53"/>
      <c r="C111" s="53"/>
      <c r="D111" s="53"/>
      <c r="E111" s="53"/>
      <c r="F111" s="53"/>
      <c r="G111" s="53"/>
      <c r="H111" s="53"/>
      <c r="I111" s="6"/>
    </row>
    <row r="112" spans="1:9" ht="24">
      <c r="A112" s="55" t="s">
        <v>29</v>
      </c>
      <c r="B112" s="54"/>
      <c r="C112" s="54"/>
      <c r="D112" s="54"/>
      <c r="E112" s="65"/>
      <c r="F112" s="57"/>
      <c r="G112" s="54"/>
      <c r="H112" s="65"/>
      <c r="I112" s="6"/>
    </row>
    <row r="113" spans="1:9" ht="24">
      <c r="A113" s="10" t="s">
        <v>139</v>
      </c>
      <c r="B113" s="40"/>
      <c r="C113" s="40"/>
      <c r="D113" s="40"/>
      <c r="E113" s="41"/>
      <c r="F113" s="307" t="s">
        <v>32</v>
      </c>
      <c r="G113" s="280"/>
      <c r="H113" s="308"/>
      <c r="I113" s="6"/>
    </row>
    <row r="114" spans="1:9" ht="24">
      <c r="A114" s="39"/>
      <c r="B114" s="40"/>
      <c r="C114" s="40"/>
      <c r="D114" s="40"/>
      <c r="E114" s="41"/>
      <c r="F114" s="315"/>
      <c r="G114" s="284"/>
      <c r="H114" s="318"/>
      <c r="I114" s="6"/>
    </row>
    <row r="115" spans="1:9" ht="15" hidden="1">
      <c r="A115" s="42"/>
      <c r="B115" s="43"/>
      <c r="C115" s="43"/>
      <c r="D115" s="43"/>
      <c r="E115" s="60"/>
      <c r="F115" s="42"/>
      <c r="G115" s="43"/>
      <c r="H115" s="60"/>
      <c r="I115" s="6"/>
    </row>
    <row r="116" spans="1:9" ht="24">
      <c r="A116" s="66" t="s">
        <v>30</v>
      </c>
      <c r="B116" s="67"/>
      <c r="C116" s="67"/>
      <c r="D116" s="67"/>
      <c r="E116" s="68"/>
      <c r="F116" s="69"/>
      <c r="G116" s="67"/>
      <c r="H116" s="68"/>
      <c r="I116" s="6"/>
    </row>
    <row r="117" spans="1:9" ht="24">
      <c r="A117" s="70" t="s">
        <v>113</v>
      </c>
      <c r="B117" s="71"/>
      <c r="C117" s="71"/>
      <c r="D117" s="71"/>
      <c r="E117" s="72"/>
      <c r="F117" s="70" t="s">
        <v>116</v>
      </c>
      <c r="G117" s="71"/>
      <c r="H117" s="72"/>
      <c r="I117" s="6"/>
    </row>
    <row r="118" spans="1:9" ht="24">
      <c r="A118" s="310" t="s">
        <v>114</v>
      </c>
      <c r="B118" s="264"/>
      <c r="C118" s="264"/>
      <c r="D118" s="264"/>
      <c r="E118" s="311"/>
      <c r="F118" s="315" t="s">
        <v>134</v>
      </c>
      <c r="G118" s="316"/>
      <c r="H118" s="317"/>
      <c r="I118" s="6"/>
    </row>
    <row r="119" spans="1:9" ht="24">
      <c r="A119" s="70" t="s">
        <v>140</v>
      </c>
      <c r="B119" s="71"/>
      <c r="C119" s="71"/>
      <c r="D119" s="71"/>
      <c r="E119" s="233"/>
      <c r="F119" s="284" t="s">
        <v>161</v>
      </c>
      <c r="G119" s="284"/>
      <c r="H119" s="318"/>
      <c r="I119" s="6"/>
    </row>
    <row r="120" spans="1:9" ht="24">
      <c r="A120" s="70"/>
      <c r="B120" s="75" t="s">
        <v>197</v>
      </c>
      <c r="C120" s="71"/>
      <c r="D120" s="71"/>
      <c r="E120" s="233"/>
      <c r="F120" s="61"/>
      <c r="G120" s="61"/>
      <c r="H120" s="73"/>
      <c r="I120" s="6"/>
    </row>
    <row r="121" spans="1:9" ht="21.75" customHeight="1">
      <c r="A121" s="74"/>
      <c r="B121" s="75" t="s">
        <v>31</v>
      </c>
      <c r="C121" s="71"/>
      <c r="D121" s="71"/>
      <c r="E121" s="233"/>
      <c r="F121" s="75" t="s">
        <v>117</v>
      </c>
      <c r="G121" s="71"/>
      <c r="H121" s="72"/>
      <c r="I121" s="6"/>
    </row>
    <row r="122" spans="1:9" ht="24">
      <c r="A122" s="74"/>
      <c r="B122" s="75" t="s">
        <v>200</v>
      </c>
      <c r="C122" s="71"/>
      <c r="D122" s="71"/>
      <c r="E122" s="72"/>
      <c r="F122" s="315" t="s">
        <v>135</v>
      </c>
      <c r="G122" s="284"/>
      <c r="H122" s="318"/>
      <c r="I122" s="6"/>
    </row>
    <row r="123" spans="1:9" ht="24" customHeight="1">
      <c r="A123" s="74"/>
      <c r="B123" s="75"/>
      <c r="C123" s="71"/>
      <c r="D123" s="71"/>
      <c r="E123" s="72"/>
      <c r="F123" s="315" t="s">
        <v>33</v>
      </c>
      <c r="G123" s="284"/>
      <c r="H123" s="318"/>
      <c r="I123" s="6"/>
    </row>
    <row r="124" spans="1:9" ht="24">
      <c r="A124" s="74"/>
      <c r="B124" s="264"/>
      <c r="C124" s="264"/>
      <c r="D124" s="71"/>
      <c r="E124" s="72"/>
      <c r="F124" s="70"/>
      <c r="G124" s="75"/>
      <c r="H124" s="232"/>
      <c r="I124" s="6"/>
    </row>
    <row r="125" spans="1:9" ht="24">
      <c r="A125" s="74"/>
      <c r="B125" s="211"/>
      <c r="C125" s="211"/>
      <c r="D125" s="71"/>
      <c r="E125" s="72"/>
      <c r="F125" s="70" t="s">
        <v>117</v>
      </c>
      <c r="G125" s="71"/>
      <c r="H125" s="72"/>
      <c r="I125" s="6"/>
    </row>
    <row r="126" spans="1:9" ht="24">
      <c r="A126" s="74"/>
      <c r="B126" s="75"/>
      <c r="C126" s="71"/>
      <c r="D126" s="71"/>
      <c r="E126" s="72"/>
      <c r="F126" s="315" t="s">
        <v>201</v>
      </c>
      <c r="G126" s="284"/>
      <c r="H126" s="318"/>
      <c r="I126" s="6"/>
    </row>
    <row r="127" spans="1:9" ht="23.25" customHeight="1">
      <c r="A127" s="74"/>
      <c r="B127" s="71"/>
      <c r="C127" s="71"/>
      <c r="D127" s="71"/>
      <c r="E127" s="72"/>
      <c r="F127" s="315" t="s">
        <v>33</v>
      </c>
      <c r="G127" s="284"/>
      <c r="H127" s="318"/>
      <c r="I127" s="6"/>
    </row>
    <row r="128" spans="1:9" ht="24">
      <c r="A128" s="74"/>
      <c r="B128" s="71"/>
      <c r="C128" s="71"/>
      <c r="D128" s="71"/>
      <c r="E128" s="72"/>
      <c r="F128" s="315"/>
      <c r="G128" s="284"/>
      <c r="H128" s="318"/>
      <c r="I128" s="6"/>
    </row>
    <row r="129" spans="1:9" ht="24">
      <c r="A129" s="74"/>
      <c r="B129" s="71"/>
      <c r="C129" s="71"/>
      <c r="D129" s="71"/>
      <c r="E129" s="72"/>
      <c r="F129" s="70" t="s">
        <v>117</v>
      </c>
      <c r="G129" s="71"/>
      <c r="H129" s="72"/>
      <c r="I129" s="6"/>
    </row>
    <row r="130" spans="1:9" ht="21" customHeight="1">
      <c r="A130" s="74"/>
      <c r="B130" s="71"/>
      <c r="C130" s="71"/>
      <c r="D130" s="71"/>
      <c r="E130" s="72"/>
      <c r="F130" s="315" t="s">
        <v>198</v>
      </c>
      <c r="G130" s="284"/>
      <c r="H130" s="318"/>
      <c r="I130" s="6"/>
    </row>
    <row r="131" spans="1:11" ht="22.5" customHeight="1">
      <c r="A131" s="76"/>
      <c r="B131" s="77"/>
      <c r="C131" s="77"/>
      <c r="D131" s="77"/>
      <c r="E131" s="78"/>
      <c r="F131" s="315" t="s">
        <v>118</v>
      </c>
      <c r="G131" s="284"/>
      <c r="H131" s="318"/>
      <c r="I131" s="6"/>
      <c r="K131" s="6"/>
    </row>
    <row r="132" spans="1:9" ht="24" customHeight="1">
      <c r="A132" s="76"/>
      <c r="B132" s="77"/>
      <c r="C132" s="77"/>
      <c r="D132" s="77"/>
      <c r="E132" s="78"/>
      <c r="F132" s="315"/>
      <c r="G132" s="284"/>
      <c r="H132" s="318"/>
      <c r="I132" s="6"/>
    </row>
    <row r="133" spans="1:9" ht="21" customHeight="1">
      <c r="A133" s="76"/>
      <c r="B133" s="77"/>
      <c r="C133" s="77"/>
      <c r="D133" s="77"/>
      <c r="E133" s="78"/>
      <c r="F133" s="70" t="s">
        <v>117</v>
      </c>
      <c r="G133" s="71"/>
      <c r="H133" s="72"/>
      <c r="I133" s="6"/>
    </row>
    <row r="134" spans="1:9" ht="21" customHeight="1">
      <c r="A134" s="76"/>
      <c r="B134" s="77"/>
      <c r="C134" s="77"/>
      <c r="D134" s="77"/>
      <c r="E134" s="78"/>
      <c r="F134" s="315" t="s">
        <v>136</v>
      </c>
      <c r="G134" s="284"/>
      <c r="H134" s="318"/>
      <c r="I134" s="6"/>
    </row>
    <row r="135" spans="1:9" ht="23.25" customHeight="1">
      <c r="A135" s="76"/>
      <c r="B135" s="77"/>
      <c r="C135" s="77"/>
      <c r="D135" s="77"/>
      <c r="E135" s="77"/>
      <c r="F135" s="376" t="s">
        <v>199</v>
      </c>
      <c r="G135" s="284"/>
      <c r="H135" s="284"/>
      <c r="I135" s="6"/>
    </row>
    <row r="136" spans="1:9" ht="22.5" customHeight="1">
      <c r="A136" s="235"/>
      <c r="B136" s="236"/>
      <c r="C136" s="236"/>
      <c r="D136" s="236"/>
      <c r="E136" s="237"/>
      <c r="F136" s="238"/>
      <c r="G136" s="234"/>
      <c r="H136" s="239"/>
      <c r="I136" s="6"/>
    </row>
  </sheetData>
  <sheetProtection/>
  <mergeCells count="89">
    <mergeCell ref="F135:H135"/>
    <mergeCell ref="F128:H128"/>
    <mergeCell ref="F123:H123"/>
    <mergeCell ref="F127:H127"/>
    <mergeCell ref="F130:H130"/>
    <mergeCell ref="F131:H131"/>
    <mergeCell ref="F132:H132"/>
    <mergeCell ref="F134:H134"/>
    <mergeCell ref="F126:H126"/>
    <mergeCell ref="F122:H122"/>
    <mergeCell ref="B124:C124"/>
    <mergeCell ref="A15:H15"/>
    <mergeCell ref="A43:C43"/>
    <mergeCell ref="D43:E43"/>
    <mergeCell ref="A36:H36"/>
    <mergeCell ref="A40:C42"/>
    <mergeCell ref="D40:F41"/>
    <mergeCell ref="G40:H42"/>
    <mergeCell ref="A25:H25"/>
    <mergeCell ref="A3:H3"/>
    <mergeCell ref="A4:H4"/>
    <mergeCell ref="A19:H19"/>
    <mergeCell ref="A20:H20"/>
    <mergeCell ref="A24:H24"/>
    <mergeCell ref="A7:H7"/>
    <mergeCell ref="A9:H9"/>
    <mergeCell ref="A13:H13"/>
    <mergeCell ref="C8:F8"/>
    <mergeCell ref="C14:F14"/>
    <mergeCell ref="D48:E48"/>
    <mergeCell ref="A48:C48"/>
    <mergeCell ref="A100:F100"/>
    <mergeCell ref="A49:C49"/>
    <mergeCell ref="C54:H54"/>
    <mergeCell ref="A71:D71"/>
    <mergeCell ref="A68:D68"/>
    <mergeCell ref="B82:G82"/>
    <mergeCell ref="G71:H71"/>
    <mergeCell ref="A72:C72"/>
    <mergeCell ref="F119:H119"/>
    <mergeCell ref="E71:F71"/>
    <mergeCell ref="A67:D67"/>
    <mergeCell ref="E67:F67"/>
    <mergeCell ref="G67:H67"/>
    <mergeCell ref="A103:B103"/>
    <mergeCell ref="A104:B104"/>
    <mergeCell ref="B81:E81"/>
    <mergeCell ref="G102:H102"/>
    <mergeCell ref="A107:B107"/>
    <mergeCell ref="E68:F68"/>
    <mergeCell ref="A69:D69"/>
    <mergeCell ref="E69:F69"/>
    <mergeCell ref="G69:H69"/>
    <mergeCell ref="D46:E46"/>
    <mergeCell ref="C105:F105"/>
    <mergeCell ref="C102:F102"/>
    <mergeCell ref="G68:H68"/>
    <mergeCell ref="D49:E49"/>
    <mergeCell ref="C53:H53"/>
    <mergeCell ref="G104:H104"/>
    <mergeCell ref="A79:E79"/>
    <mergeCell ref="D45:E45"/>
    <mergeCell ref="D42:E42"/>
    <mergeCell ref="D44:E44"/>
    <mergeCell ref="A44:C44"/>
    <mergeCell ref="A47:C47"/>
    <mergeCell ref="D47:E47"/>
    <mergeCell ref="A45:C45"/>
    <mergeCell ref="A46:C46"/>
    <mergeCell ref="A108:B108"/>
    <mergeCell ref="F114:H114"/>
    <mergeCell ref="C108:F108"/>
    <mergeCell ref="G108:H108"/>
    <mergeCell ref="E70:F70"/>
    <mergeCell ref="A70:D70"/>
    <mergeCell ref="G70:H70"/>
    <mergeCell ref="G105:H105"/>
    <mergeCell ref="G103:H103"/>
    <mergeCell ref="C104:F104"/>
    <mergeCell ref="F113:H113"/>
    <mergeCell ref="A110:F110"/>
    <mergeCell ref="A118:E118"/>
    <mergeCell ref="A105:B105"/>
    <mergeCell ref="C107:F107"/>
    <mergeCell ref="G107:H107"/>
    <mergeCell ref="A106:B106"/>
    <mergeCell ref="C106:F106"/>
    <mergeCell ref="G106:H106"/>
    <mergeCell ref="F118:H118"/>
  </mergeCells>
  <printOptions/>
  <pageMargins left="0.37" right="0.17" top="0.39" bottom="0.17" header="0.17" footer="0.17"/>
  <pageSetup horizontalDpi="600" verticalDpi="600" orientation="portrait" paperSize="9" r:id="rId1"/>
  <rowBreaks count="2" manualBreakCount="2">
    <brk id="65" max="7" man="1"/>
    <brk id="9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Lenovo</cp:lastModifiedBy>
  <cp:lastPrinted>2021-05-18T10:05:09Z</cp:lastPrinted>
  <dcterms:created xsi:type="dcterms:W3CDTF">2013-12-02T05:11:17Z</dcterms:created>
  <dcterms:modified xsi:type="dcterms:W3CDTF">2021-06-02T04:12:45Z</dcterms:modified>
  <cp:category/>
  <cp:version/>
  <cp:contentType/>
  <cp:contentStatus/>
</cp:coreProperties>
</file>